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OddMTZ\Z Kravcová\VEŘEJNÉ ZAKÁZKY 2023\VZ PODLIMIT\O15_Kontrola systémů vytápění a realizace odborných prohlídek kotelen\Výzva\"/>
    </mc:Choice>
  </mc:AlternateContent>
  <xr:revisionPtr revIDLastSave="0" documentId="13_ncr:1_{720D88A6-EE73-4A49-BBAE-833786F204F2}" xr6:coauthVersionLast="36" xr6:coauthVersionMax="36" xr10:uidLastSave="{00000000-0000-0000-0000-000000000000}"/>
  <bookViews>
    <workbookView xWindow="0" yWindow="0" windowWidth="28800" windowHeight="11250" activeTab="3" xr2:uid="{00000000-000D-0000-FFFF-FFFF00000000}"/>
  </bookViews>
  <sheets>
    <sheet name="Část 1 - OŘ Brno" sheetId="39" r:id="rId1"/>
    <sheet name="Část 2 - OŘ Hradec K." sheetId="38" r:id="rId2"/>
    <sheet name="Část 3 - OŘ Ostrava" sheetId="40" r:id="rId3"/>
    <sheet name="Část 5 - OŘ Praha" sheetId="41" r:id="rId4"/>
  </sheets>
  <externalReferences>
    <externalReference r:id="rId5"/>
  </externalReferences>
  <definedNames>
    <definedName name="_xlnm.Print_Area" localSheetId="0">'Část 1 - OŘ Brno'!$A$1:$M$41</definedName>
    <definedName name="_xlnm.Print_Area" localSheetId="1">'Část 2 - OŘ Hradec K.'!$A$1:$L$70</definedName>
    <definedName name="_xlnm.Print_Area" localSheetId="3">'Část 5 - OŘ Praha'!$A$1:$K$22</definedName>
  </definedNames>
  <calcPr calcId="191029"/>
</workbook>
</file>

<file path=xl/calcChain.xml><?xml version="1.0" encoding="utf-8"?>
<calcChain xmlns="http://schemas.openxmlformats.org/spreadsheetml/2006/main">
  <c r="I38" i="40" l="1"/>
  <c r="I35" i="40"/>
  <c r="I21" i="40"/>
  <c r="I17" i="40"/>
  <c r="I15" i="40"/>
  <c r="H36" i="39" l="1"/>
  <c r="H32" i="39"/>
  <c r="H24" i="39"/>
  <c r="H21" i="39"/>
  <c r="H17" i="38" l="1"/>
  <c r="H23" i="38"/>
  <c r="H44" i="38"/>
  <c r="H40" i="38"/>
  <c r="H38" i="38"/>
  <c r="H35" i="38"/>
  <c r="H33" i="38"/>
  <c r="H26" i="38" l="1"/>
  <c r="H8" i="38" l="1"/>
  <c r="H11" i="38"/>
</calcChain>
</file>

<file path=xl/sharedStrings.xml><?xml version="1.0" encoding="utf-8"?>
<sst xmlns="http://schemas.openxmlformats.org/spreadsheetml/2006/main" count="830" uniqueCount="221">
  <si>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</si>
  <si>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</si>
  <si>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</si>
  <si>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</si>
  <si>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</si>
  <si>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</si>
  <si>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</si>
  <si>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</si>
  <si>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</si>
  <si>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</si>
  <si>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</si>
  <si>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</si>
  <si>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</si>
  <si>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</si>
  <si>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</si>
  <si>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</si>
  <si>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</si>
  <si>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HK</t>
  </si>
  <si>
    <t>Stiebel Eltron</t>
  </si>
  <si>
    <t>m3</t>
  </si>
  <si>
    <t>Pardubice, V Ráji 2, Rakouská hala</t>
  </si>
  <si>
    <t>VSK 1,6</t>
  </si>
  <si>
    <t>VSK 1,7</t>
  </si>
  <si>
    <t>Česká Třebová, Kozlovská 582</t>
  </si>
  <si>
    <t>Hydrotherm</t>
  </si>
  <si>
    <t>Česká Třebová, Kozlovská 583</t>
  </si>
  <si>
    <t>Česká Třebová, Semanínská 1528, budova 032</t>
  </si>
  <si>
    <t>Česká Třebová, Semanínská 1528, budova 033</t>
  </si>
  <si>
    <t>De Dietrich</t>
  </si>
  <si>
    <t>Choceň, Nádražní 88</t>
  </si>
  <si>
    <t>Junkers Bosch Gr.</t>
  </si>
  <si>
    <t>3.3.3. Seznam tepelných zdrojů 20 kW tepelného výkonu až 100 kW tepelného výkonu</t>
  </si>
  <si>
    <t>TP</t>
  </si>
  <si>
    <t>t</t>
  </si>
  <si>
    <t>Vaillant</t>
  </si>
  <si>
    <t>Junkers</t>
  </si>
  <si>
    <t>Protherm</t>
  </si>
  <si>
    <t xml:space="preserve">Carborobot </t>
  </si>
  <si>
    <t>ŽDB Bohumín</t>
  </si>
  <si>
    <t>Carborobot</t>
  </si>
  <si>
    <t>Česká Lípa, Kozákova 2995, administrativa</t>
  </si>
  <si>
    <t>1 KO + 1ohřívač vody</t>
  </si>
  <si>
    <t>Protherm Grizzly 65KLO +ohřívač Quantum 1841</t>
  </si>
  <si>
    <t>2 KO</t>
  </si>
  <si>
    <t>TO+TV</t>
  </si>
  <si>
    <t>3 KO</t>
  </si>
  <si>
    <t xml:space="preserve">K1 Viadrus G100E + K2 Viadrus G100E + K3 Viadrus G100E </t>
  </si>
  <si>
    <t>Liberec, Nádražní 459, administrativ.budova</t>
  </si>
  <si>
    <t>3 KO + 1 ohřívač vody</t>
  </si>
  <si>
    <t xml:space="preserve"> K1 Junkers Novastar T + K2 Junkers Suprastar KN81-7G23 + K3 De Dietrich DTG 130 - 115 ECO NOX + ohřívač Quantum 150P CA</t>
  </si>
  <si>
    <t>1 KO + 1 ohřívač vody</t>
  </si>
  <si>
    <t>Protherm 80KLO + ohřívač Junkers S190</t>
  </si>
  <si>
    <t>Libuň, ústřed.stavědlo +stará výprav.budova</t>
  </si>
  <si>
    <t>K1 Viadrus U22C + K2 Benekov Link 50</t>
  </si>
  <si>
    <t>koks + HU</t>
  </si>
  <si>
    <r>
      <t>Na základě §</t>
    </r>
    <r>
      <rPr>
        <b/>
        <sz val="9"/>
        <rFont val="Verdana"/>
        <family val="2"/>
        <charset val="238"/>
      </rPr>
      <t xml:space="preserve">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</t>
    </r>
    <r>
      <rPr>
        <b/>
        <sz val="9"/>
        <rFont val="Verdana"/>
        <family val="2"/>
        <charset val="238"/>
      </rPr>
      <t xml:space="preserve">součtem </t>
    </r>
    <r>
      <rPr>
        <sz val="9"/>
        <rFont val="Verdana"/>
        <family val="2"/>
        <charset val="238"/>
      </rPr>
      <t xml:space="preserve">jmenovitých tepelných výkonů kotlů </t>
    </r>
    <r>
      <rPr>
        <b/>
        <sz val="9"/>
        <rFont val="Verdana"/>
        <family val="2"/>
        <charset val="238"/>
      </rPr>
      <t>větším než 100 kW</t>
    </r>
  </si>
  <si>
    <t>OŘ Hradec Králové - Jmenný seznam zdrojů pro část VZ "Realizace odborných prohlídek kotelen vč. stanovení účinného větrání kotelen v souladu s vyhláškou č. 91/1993 Sb."</t>
  </si>
  <si>
    <t>Dvůr Králové n. Labem, nádražní budova, ul. 5. května 2528</t>
  </si>
  <si>
    <t xml:space="preserve">Choceň - VB, Pernerova 400            </t>
  </si>
  <si>
    <t xml:space="preserve">Choceň - VB, Pernerova 400           </t>
  </si>
  <si>
    <t>Chrudim město, Nerudova 434</t>
  </si>
  <si>
    <t>Řečany nad Labem, výpravní budova, bez č.p.</t>
  </si>
  <si>
    <t>Česká Třebová - VB, Jana Pernera 579, PSČ 560 02</t>
  </si>
  <si>
    <t>Česká Třebová 019, ul. Semanínská</t>
  </si>
  <si>
    <t>Liberec, admin. bud., Nákladní 459</t>
  </si>
  <si>
    <t>Liberec, VB, Nákladní 344</t>
  </si>
  <si>
    <t>Turnov, nocležny vlak.čet., U nádraží 1296</t>
  </si>
  <si>
    <t>Železný Brod, VB, Nádražní 618</t>
  </si>
  <si>
    <t>Lichkov, VB, Lichkov 173, 561 68</t>
  </si>
  <si>
    <t>Letohrad, Tyršova 260, SO</t>
  </si>
  <si>
    <t xml:space="preserve">Liberec - Ostrov VB, Nádražní 435, PSČ 460 07         </t>
  </si>
  <si>
    <t>Celk. příkon [kW]</t>
  </si>
  <si>
    <t>Celk. výkon [kW]</t>
  </si>
  <si>
    <t>celkem za objekt [kW]</t>
  </si>
  <si>
    <t>Liberec, Nádražní 808, SO (IP OŘ - býv. stav. oddíl)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</si>
  <si>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</si>
  <si>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</si>
  <si>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</si>
  <si>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</si>
  <si>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</si>
  <si>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</si>
  <si>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</si>
  <si>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</si>
  <si>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</si>
  <si>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</si>
  <si>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</si>
  <si>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</si>
  <si>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</si>
  <si>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</si>
  <si>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</si>
  <si>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</si>
  <si>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</si>
  <si>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</si>
  <si>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</si>
  <si>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</si>
  <si>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</si>
  <si>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</si>
  <si>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</si>
  <si>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</si>
  <si>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</si>
  <si>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</si>
  <si>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</si>
  <si>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</si>
  <si>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</si>
  <si>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</si>
  <si>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</si>
  <si>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</si>
  <si>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</si>
  <si>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</si>
  <si>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</si>
  <si>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</si>
  <si>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</si>
  <si>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</si>
  <si>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</si>
  <si>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</si>
  <si>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>OŘ Brno - Jmenný seznam zdrojů pro část VZ "Realizace odborných prohlídek kotelen vč. stanovení účinného větrání kotelen v souladu s vyhláškou č. 91/1993 Sb."</t>
  </si>
  <si>
    <r>
      <t xml:space="preserve">Na základě </t>
    </r>
    <r>
      <rPr>
        <b/>
        <sz val="9"/>
        <rFont val="Verdana"/>
        <family val="2"/>
        <charset val="238"/>
      </rPr>
      <t>§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</t>
    </r>
    <r>
      <rPr>
        <b/>
        <sz val="9"/>
        <rFont val="Verdana"/>
        <family val="2"/>
        <charset val="238"/>
      </rPr>
      <t>součtem</t>
    </r>
    <r>
      <rPr>
        <sz val="9"/>
        <rFont val="Verdana"/>
        <family val="2"/>
        <charset val="238"/>
      </rPr>
      <t xml:space="preserve"> jmenovitých tepelných výkonů kotlů </t>
    </r>
    <r>
      <rPr>
        <b/>
        <sz val="9"/>
        <rFont val="Verdana"/>
        <family val="2"/>
        <charset val="238"/>
      </rPr>
      <t>větším než 100 kW</t>
    </r>
  </si>
  <si>
    <t xml:space="preserve"> Celk. výkon [kW]</t>
  </si>
  <si>
    <t>OŘ Brno</t>
  </si>
  <si>
    <t>BRNO-KRÁLOVO POLE - výpravní budova</t>
  </si>
  <si>
    <t>EKOEFEKT BIO 130</t>
  </si>
  <si>
    <t>HU</t>
  </si>
  <si>
    <t>Spotřeba není k dispozici</t>
  </si>
  <si>
    <t>HAVLÍČKŮV BROD - výpravní budova</t>
  </si>
  <si>
    <t>Ferroli Quadrifoglio B 125</t>
  </si>
  <si>
    <t>POHLED - výpravní budova, BJ</t>
  </si>
  <si>
    <t>Ferroli Pegasus F2 102</t>
  </si>
  <si>
    <t>3.3.3. Seznam tepelnů zdrojů 20 kW tepelného výkonu až 100 kW tepelného výkonu</t>
  </si>
  <si>
    <t>pozn.</t>
  </si>
  <si>
    <t>Společná místnost (písmeno označuje  vždy jednu místnost)</t>
  </si>
  <si>
    <t>CARBOROBOT 80 kW</t>
  </si>
  <si>
    <t>BRNO-MALOMĚŘICE - výpravní budova SEVER + stav.3</t>
  </si>
  <si>
    <t xml:space="preserve">Ferroli Bluehelix Tech S 45H      </t>
  </si>
  <si>
    <t>BŘECLAV - ústřední stavědlo, SSZT</t>
  </si>
  <si>
    <t>Viadrus G90</t>
  </si>
  <si>
    <t>A</t>
  </si>
  <si>
    <t>DAČICE - výpravní budova, BJ</t>
  </si>
  <si>
    <t>Ferroli GN1 N04
olejový</t>
  </si>
  <si>
    <t>HODONÍN - výpravní budova, přístřešek nástupiště</t>
  </si>
  <si>
    <t>WOLF CGB 100</t>
  </si>
  <si>
    <t xml:space="preserve">WOLF CGB 75 </t>
  </si>
  <si>
    <t>KOSTELEC U JIHLAVY - výpravní budova, RZZ, BJ</t>
  </si>
  <si>
    <t>Ferrolli GN 1 N 06
olejový</t>
  </si>
  <si>
    <t>SÁZAVA U ŽĎÁRU - výpravní budova, BJ</t>
  </si>
  <si>
    <t>Ferroli GN 1.05 - 49 kW
olejový</t>
  </si>
  <si>
    <t>ZNOJMO - výpravní budova, BJ</t>
  </si>
  <si>
    <t>Ferroli Bluehelix Tech S 45H</t>
  </si>
  <si>
    <t>I</t>
  </si>
  <si>
    <t>Viadrus G 42 - 41kW</t>
  </si>
  <si>
    <t>nahrazen Ferroli Bluehelix HiTech RRT 28H (Qmax-27,9kW)</t>
  </si>
  <si>
    <t>J</t>
  </si>
  <si>
    <t>nahrazen Ferroli Bluehelix Tech S45H (Qmax 42,1kW)</t>
  </si>
  <si>
    <t>Hydrotherm  15/25 - 25 kW</t>
  </si>
  <si>
    <t>nahrazen Ferroli Bluehelix Tech RRT 30H (Qmax 30kW)</t>
  </si>
  <si>
    <t>OŘ Ostrava - Jmenný seznam zdrojů pro část VZ "Realizace odborných prohlídek kotelen vč. stanovení účinného větrání kotelen v souladu s vyhláškou č. 91/1993 Sb."</t>
  </si>
  <si>
    <r>
      <t xml:space="preserve">Na základě </t>
    </r>
    <r>
      <rPr>
        <b/>
        <sz val="9"/>
        <rFont val="Verdana"/>
        <family val="2"/>
        <charset val="238"/>
      </rPr>
      <t>§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součtem jmenovitých tepelných výkonů </t>
    </r>
    <r>
      <rPr>
        <b/>
        <sz val="9"/>
        <rFont val="Verdana"/>
        <family val="2"/>
        <charset val="238"/>
      </rPr>
      <t>kotlů větším než 100 kW</t>
    </r>
  </si>
  <si>
    <t>Spotřeba paliva (energie) v roce 2020 (m3, t, l, kWh)</t>
  </si>
  <si>
    <t>OŘ Ostrava</t>
  </si>
  <si>
    <t>Ostrava - Kunčice, Bártova 582/9</t>
  </si>
  <si>
    <t>VIADRUS G 300</t>
  </si>
  <si>
    <t>kotelna přízemí</t>
  </si>
  <si>
    <t>Petrovice u Karviné, Petrovice u Karviné 125</t>
  </si>
  <si>
    <t>VIADRUS</t>
  </si>
  <si>
    <t>kotelna</t>
  </si>
  <si>
    <t>OŘ OSTRAVA</t>
  </si>
  <si>
    <t>PROSTĚJOV HL.N. - JANÁČKOVA 2 - VB</t>
  </si>
  <si>
    <t xml:space="preserve">KO </t>
  </si>
  <si>
    <t>VIESSMANN - VITODENS B2HA</t>
  </si>
  <si>
    <t>Český Těšín, ST administrativní  budova</t>
  </si>
  <si>
    <t>VITODENS 200</t>
  </si>
  <si>
    <t>kotelna - suterén</t>
  </si>
  <si>
    <t>Český Těšín, dílny mechanizační středisko</t>
  </si>
  <si>
    <t>VIADRUS G 90</t>
  </si>
  <si>
    <t xml:space="preserve">Český Těšín, Nádražní </t>
  </si>
  <si>
    <t>VIADRUS G42 ECO</t>
  </si>
  <si>
    <t>dopravní budova-suterén</t>
  </si>
  <si>
    <t>Bohumín, Ad.Mickiewicze 67</t>
  </si>
  <si>
    <t>BAXI DUO - TEC MP-1.50</t>
  </si>
  <si>
    <t>kotelna podkroví</t>
  </si>
  <si>
    <t>Krnov, Nádražní 1096/1</t>
  </si>
  <si>
    <t>VAILLANT VK IN576/1E</t>
  </si>
  <si>
    <t>VAILLANT VKINT 93/1E</t>
  </si>
  <si>
    <t>ZÁBŘEH NA MORAVĚ - U NÁDRAŽÍ 1626/6 - VB</t>
  </si>
  <si>
    <t>BROTJE - WGB 90 I</t>
  </si>
  <si>
    <t>PLYN</t>
  </si>
  <si>
    <t>VALAŠSKÉ MEZIŘÍČÍ - NÁDRAŽNÍ 545 - VB</t>
  </si>
  <si>
    <t>VIADRUS - G42 ECO</t>
  </si>
  <si>
    <t>oprava textu (kotle jsou ve VB)</t>
  </si>
  <si>
    <t>ŠUMPERK - JESENICKÁ 464/4 - VB</t>
  </si>
  <si>
    <t>PŘEROV - TOVÁRNÍ 439/14 - HZS</t>
  </si>
  <si>
    <t>PŘEROV - TOVÁRNÍ 3286/12C - CDP</t>
  </si>
  <si>
    <t>BUDERUS - LOGAMAX PLUS GB 82kW</t>
  </si>
  <si>
    <t>ČERVENKA - NÁDRAŽNÍ 372 - VB</t>
  </si>
  <si>
    <t>BROTJE - WGB 70 H</t>
  </si>
  <si>
    <t>ŠUMPERK - UNIČOVSKÁ  2645/1 - PB</t>
  </si>
  <si>
    <t>BROTJE - WGB 50 H a 90 H</t>
  </si>
  <si>
    <t>HRANICE NA MORAVE - NÁDRAŽNÍ 498 - VB</t>
  </si>
  <si>
    <t>BROTJE - BGB 50 I</t>
  </si>
  <si>
    <t>Bohumín, řídící stavědlo</t>
  </si>
  <si>
    <t>podkrovní prostor</t>
  </si>
  <si>
    <t>ohřívač vody Q7 300 Vent-C</t>
  </si>
  <si>
    <t>TV</t>
  </si>
  <si>
    <t>Suchdol n.O., sociální budova PKD</t>
  </si>
  <si>
    <t>Quantum Q 7-400-Vent-c</t>
  </si>
  <si>
    <t>přízemí</t>
  </si>
  <si>
    <t>QUANTUM Q7 50 NBRT (U)</t>
  </si>
  <si>
    <t>VIADRUS G 27 ECO</t>
  </si>
  <si>
    <t xml:space="preserve">kamna     </t>
  </si>
  <si>
    <t xml:space="preserve">kotel           </t>
  </si>
  <si>
    <t>zemní plyn</t>
  </si>
  <si>
    <t>GŘ O4 + CTD - Jmenný seznam zdrojů pro část VZ "Realizace odborných prohlídek kotelen vč. stanovení účinného větrání kotelen v souladu s vyhláškou č. 91/1993 Sb."</t>
  </si>
  <si>
    <r>
      <t xml:space="preserve">Na základě § 1 vyhlášky č. 91/1993 Sb.,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</t>
    </r>
    <r>
      <rPr>
        <b/>
        <sz val="9"/>
        <rFont val="Verdana"/>
        <family val="2"/>
        <charset val="238"/>
      </rPr>
      <t>součtem</t>
    </r>
    <r>
      <rPr>
        <sz val="9"/>
        <rFont val="Verdana"/>
        <family val="2"/>
        <charset val="238"/>
      </rPr>
      <t xml:space="preserve"> jmenovitých tepelných výkonů kotlů </t>
    </r>
    <r>
      <rPr>
        <b/>
        <sz val="9"/>
        <rFont val="Verdana"/>
        <family val="2"/>
        <charset val="238"/>
      </rPr>
      <t>větším než 100 kW</t>
    </r>
  </si>
  <si>
    <r>
      <t>Spotřeba paliva (energie) v roce 2020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</si>
  <si>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GŘ - O4</t>
  </si>
  <si>
    <t>Praha 1, Dlážděná</t>
  </si>
  <si>
    <t>Viessmann</t>
  </si>
  <si>
    <t>Praha 8, Křižíkova</t>
  </si>
  <si>
    <t>CTD</t>
  </si>
  <si>
    <t>Malletova 10, 19000 Praha 9</t>
  </si>
  <si>
    <t>Buderus Logamax plus GB 192</t>
  </si>
  <si>
    <t>9910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</si>
</sst>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33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4"/>
      <color rgb="FFFF5200"/>
      <name val="Verdana"/>
      <family val="2"/>
      <charset val="238"/>
    </font>
    <font>
      <sz val="14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charset val="238"/>
    </font>
    <font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rgb="FF00A1E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A1E0"/>
      </bottom>
      <diagonal/>
    </border>
    <border>
      <left/>
      <right/>
      <top/>
      <bottom style="medium">
        <color rgb="FF00A1E0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/>
      <diagonal/>
    </border>
    <border>
      <left style="thin">
        <color indexed="64"/>
      </left>
      <right style="thin">
        <color indexed="64"/>
      </right>
      <top style="double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theme="0"/>
      </bottom>
      <diagonal/>
    </border>
    <border>
      <left/>
      <right/>
      <top style="double">
        <color theme="0"/>
      </top>
      <bottom style="medium">
        <color rgb="FF00A1E0"/>
      </bottom>
      <diagonal/>
    </border>
    <border>
      <left/>
      <right style="thin">
        <color auto="1"/>
      </right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A1E0"/>
      </top>
      <bottom/>
      <diagonal/>
    </border>
    <border>
      <left/>
      <right/>
      <top style="medium">
        <color rgb="FF00A1E0"/>
      </top>
      <bottom/>
      <diagonal/>
    </border>
    <border>
      <left/>
      <right/>
      <top style="medium">
        <color rgb="FF00A1E0"/>
      </top>
      <bottom style="thin">
        <color theme="0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 style="medium">
        <color rgb="FF00A1E0"/>
      </top>
      <bottom style="medium">
        <color rgb="FF00A1E0"/>
      </bottom>
      <diagonal/>
    </border>
  </borders>
  <cellStyleXfs count="213">
    <xf numFmtId="0" fontId="0" fillId="0" borderId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  <xf numFmtId="0" fontId="20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5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5" fillId="0" borderId="0"/>
    <xf numFmtId="0" fontId="8" fillId="0" borderId="0"/>
    <xf numFmtId="0" fontId="22" fillId="0" borderId="0"/>
    <xf numFmtId="0" fontId="19" fillId="0" borderId="0"/>
    <xf numFmtId="0" fontId="21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67"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2" fillId="2" borderId="6" xfId="135" applyFont="1" applyFill="1" applyBorder="1" applyAlignment="1">
      <alignment horizontal="left" wrapText="1"/>
    </xf>
    <xf numFmtId="0" fontId="12" fillId="2" borderId="7" xfId="135" applyFont="1" applyFill="1" applyBorder="1" applyAlignment="1">
      <alignment horizontal="left" wrapText="1"/>
    </xf>
    <xf numFmtId="0" fontId="12" fillId="2" borderId="8" xfId="135" applyFont="1" applyFill="1" applyBorder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4" fontId="1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12" fillId="2" borderId="12" xfId="135" applyFont="1" applyFill="1" applyBorder="1" applyAlignment="1">
      <alignment horizontal="left" wrapText="1"/>
    </xf>
    <xf numFmtId="0" fontId="1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135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3" fontId="4" fillId="0" borderId="11" xfId="0" applyNumberFormat="1" applyFont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right" wrapText="1"/>
    </xf>
    <xf numFmtId="0" fontId="4" fillId="0" borderId="11" xfId="0" applyFont="1" applyBorder="1" applyAlignment="1">
      <alignment wrapText="1"/>
    </xf>
    <xf numFmtId="0" fontId="4" fillId="0" borderId="9" xfId="0" applyFont="1" applyBorder="1" applyAlignment="1">
      <alignment horizontal="right" wrapText="1"/>
    </xf>
    <xf numFmtId="0" fontId="24" fillId="0" borderId="0" xfId="0" applyFont="1" applyBorder="1" applyAlignment="1"/>
    <xf numFmtId="3" fontId="4" fillId="0" borderId="1" xfId="0" applyNumberFormat="1" applyFont="1" applyBorder="1" applyAlignment="1">
      <alignment horizontal="right" vertical="center" wrapText="1"/>
    </xf>
    <xf numFmtId="3" fontId="4" fillId="2" borderId="4" xfId="0" applyNumberFormat="1" applyFont="1" applyFill="1" applyBorder="1" applyAlignment="1">
      <alignment horizontal="right" wrapText="1"/>
    </xf>
    <xf numFmtId="3" fontId="4" fillId="2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right" wrapText="1"/>
    </xf>
    <xf numFmtId="0" fontId="11" fillId="2" borderId="17" xfId="0" applyFont="1" applyFill="1" applyBorder="1" applyAlignment="1">
      <alignment wrapText="1"/>
    </xf>
    <xf numFmtId="0" fontId="11" fillId="2" borderId="17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right" wrapText="1"/>
    </xf>
    <xf numFmtId="0" fontId="1" fillId="2" borderId="24" xfId="0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/>
    </xf>
    <xf numFmtId="0" fontId="4" fillId="2" borderId="17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 wrapText="1"/>
    </xf>
    <xf numFmtId="3" fontId="4" fillId="0" borderId="17" xfId="0" applyNumberFormat="1" applyFont="1" applyBorder="1" applyAlignment="1">
      <alignment horizontal="right" vertical="center" wrapText="1"/>
    </xf>
    <xf numFmtId="3" fontId="4" fillId="0" borderId="24" xfId="0" applyNumberFormat="1" applyFont="1" applyBorder="1" applyAlignment="1">
      <alignment horizontal="right" vertical="center" wrapText="1"/>
    </xf>
    <xf numFmtId="0" fontId="4" fillId="2" borderId="19" xfId="0" applyFont="1" applyFill="1" applyBorder="1" applyAlignment="1">
      <alignment horizontal="right"/>
    </xf>
    <xf numFmtId="0" fontId="4" fillId="2" borderId="1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horizontal="right"/>
    </xf>
    <xf numFmtId="0" fontId="4" fillId="2" borderId="24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3" fontId="4" fillId="0" borderId="24" xfId="0" applyNumberFormat="1" applyFont="1" applyBorder="1" applyAlignment="1">
      <alignment wrapText="1"/>
    </xf>
    <xf numFmtId="3" fontId="4" fillId="0" borderId="27" xfId="0" applyNumberFormat="1" applyFont="1" applyBorder="1" applyAlignment="1">
      <alignment wrapText="1"/>
    </xf>
    <xf numFmtId="3" fontId="4" fillId="0" borderId="25" xfId="0" applyNumberFormat="1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2" borderId="5" xfId="0" applyFont="1" applyFill="1" applyBorder="1" applyAlignment="1">
      <alignment horizontal="right" vertical="center"/>
    </xf>
    <xf numFmtId="0" fontId="4" fillId="2" borderId="34" xfId="0" applyFont="1" applyFill="1" applyBorder="1" applyAlignment="1">
      <alignment horizontal="right" vertical="center"/>
    </xf>
    <xf numFmtId="0" fontId="4" fillId="2" borderId="35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right" vertical="center"/>
    </xf>
    <xf numFmtId="0" fontId="4" fillId="2" borderId="36" xfId="0" applyFont="1" applyFill="1" applyBorder="1" applyAlignment="1">
      <alignment horizontal="right" vertical="center"/>
    </xf>
    <xf numFmtId="0" fontId="4" fillId="2" borderId="33" xfId="0" applyFont="1" applyFill="1" applyBorder="1" applyAlignment="1">
      <alignment horizontal="right" vertical="center"/>
    </xf>
    <xf numFmtId="0" fontId="11" fillId="2" borderId="19" xfId="0" applyFont="1" applyFill="1" applyBorder="1" applyAlignment="1">
      <alignment horizontal="right" wrapText="1"/>
    </xf>
    <xf numFmtId="0" fontId="11" fillId="2" borderId="15" xfId="0" applyFont="1" applyFill="1" applyBorder="1" applyAlignment="1">
      <alignment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right" wrapText="1"/>
    </xf>
    <xf numFmtId="0" fontId="11" fillId="2" borderId="32" xfId="0" applyFont="1" applyFill="1" applyBorder="1" applyAlignment="1">
      <alignment horizontal="right" wrapText="1"/>
    </xf>
    <xf numFmtId="0" fontId="11" fillId="2" borderId="25" xfId="0" applyFont="1" applyFill="1" applyBorder="1" applyAlignment="1">
      <alignment horizontal="right" wrapText="1"/>
    </xf>
    <xf numFmtId="0" fontId="4" fillId="2" borderId="14" xfId="0" applyFont="1" applyFill="1" applyBorder="1" applyAlignment="1">
      <alignment horizontal="right" wrapText="1"/>
    </xf>
    <xf numFmtId="0" fontId="4" fillId="2" borderId="21" xfId="0" applyFont="1" applyFill="1" applyBorder="1" applyAlignment="1">
      <alignment wrapText="1"/>
    </xf>
    <xf numFmtId="0" fontId="3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right" wrapText="1"/>
    </xf>
    <xf numFmtId="0" fontId="4" fillId="2" borderId="36" xfId="0" applyFont="1" applyFill="1" applyBorder="1" applyAlignment="1">
      <alignment horizontal="right" wrapText="1"/>
    </xf>
    <xf numFmtId="0" fontId="4" fillId="2" borderId="16" xfId="0" applyFont="1" applyFill="1" applyBorder="1" applyAlignment="1">
      <alignment horizontal="right" wrapText="1"/>
    </xf>
    <xf numFmtId="0" fontId="4" fillId="2" borderId="17" xfId="0" applyFont="1" applyFill="1" applyBorder="1" applyAlignment="1">
      <alignment wrapText="1"/>
    </xf>
    <xf numFmtId="0" fontId="3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right" wrapText="1"/>
    </xf>
    <xf numFmtId="0" fontId="4" fillId="2" borderId="25" xfId="0" applyFont="1" applyFill="1" applyBorder="1" applyAlignment="1">
      <alignment horizontal="right" wrapText="1"/>
    </xf>
    <xf numFmtId="0" fontId="4" fillId="2" borderId="23" xfId="0" applyFont="1" applyFill="1" applyBorder="1" applyAlignment="1">
      <alignment horizontal="right" wrapText="1"/>
    </xf>
    <xf numFmtId="0" fontId="4" fillId="2" borderId="24" xfId="0" applyFont="1" applyFill="1" applyBorder="1" applyAlignment="1">
      <alignment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right" wrapText="1"/>
    </xf>
    <xf numFmtId="0" fontId="4" fillId="2" borderId="20" xfId="0" applyFont="1" applyFill="1" applyBorder="1" applyAlignment="1">
      <alignment horizontal="right" wrapText="1"/>
    </xf>
    <xf numFmtId="0" fontId="4" fillId="2" borderId="27" xfId="0" applyFont="1" applyFill="1" applyBorder="1" applyAlignment="1">
      <alignment horizontal="right" wrapText="1"/>
    </xf>
    <xf numFmtId="0" fontId="4" fillId="2" borderId="35" xfId="0" applyFont="1" applyFill="1" applyBorder="1" applyAlignment="1">
      <alignment horizontal="right" wrapText="1"/>
    </xf>
    <xf numFmtId="0" fontId="3" fillId="2" borderId="24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4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24" fillId="0" borderId="0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2" borderId="40" xfId="0" applyFont="1" applyFill="1" applyBorder="1"/>
    <xf numFmtId="0" fontId="28" fillId="2" borderId="41" xfId="0" applyFont="1" applyFill="1" applyBorder="1"/>
    <xf numFmtId="0" fontId="28" fillId="2" borderId="14" xfId="0" applyFont="1" applyFill="1" applyBorder="1" applyAlignment="1">
      <alignment horizontal="right"/>
    </xf>
    <xf numFmtId="0" fontId="28" fillId="2" borderId="46" xfId="0" applyFont="1" applyFill="1" applyBorder="1"/>
    <xf numFmtId="0" fontId="28" fillId="2" borderId="47" xfId="0" applyFont="1" applyFill="1" applyBorder="1"/>
    <xf numFmtId="0" fontId="28" fillId="2" borderId="2" xfId="0" applyFont="1" applyFill="1" applyBorder="1" applyAlignment="1">
      <alignment horizontal="right"/>
    </xf>
    <xf numFmtId="0" fontId="28" fillId="2" borderId="51" xfId="0" applyFont="1" applyFill="1" applyBorder="1"/>
    <xf numFmtId="0" fontId="28" fillId="2" borderId="52" xfId="0" applyFont="1" applyFill="1" applyBorder="1"/>
    <xf numFmtId="0" fontId="28" fillId="0" borderId="0" xfId="0" applyFont="1" applyAlignment="1">
      <alignment horizontal="center"/>
    </xf>
    <xf numFmtId="0" fontId="28" fillId="2" borderId="0" xfId="0" applyFont="1" applyFill="1" applyBorder="1"/>
    <xf numFmtId="0" fontId="28" fillId="2" borderId="54" xfId="0" applyFont="1" applyFill="1" applyBorder="1" applyAlignment="1">
      <alignment horizontal="right"/>
    </xf>
    <xf numFmtId="0" fontId="27" fillId="2" borderId="0" xfId="0" applyFont="1" applyFill="1"/>
    <xf numFmtId="0" fontId="28" fillId="2" borderId="0" xfId="0" applyFont="1" applyFill="1" applyAlignment="1"/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center"/>
    </xf>
    <xf numFmtId="0" fontId="28" fillId="2" borderId="0" xfId="0" applyFont="1" applyFill="1"/>
    <xf numFmtId="0" fontId="28" fillId="2" borderId="0" xfId="0" applyFont="1" applyFill="1" applyAlignment="1">
      <alignment horizontal="right"/>
    </xf>
    <xf numFmtId="0" fontId="27" fillId="0" borderId="0" xfId="0" applyFont="1"/>
    <xf numFmtId="0" fontId="28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8" fillId="0" borderId="0" xfId="0" applyFont="1"/>
    <xf numFmtId="0" fontId="11" fillId="0" borderId="0" xfId="0" applyFont="1"/>
    <xf numFmtId="0" fontId="4" fillId="2" borderId="29" xfId="0" applyFont="1" applyFill="1" applyBorder="1" applyAlignment="1">
      <alignment horizontal="right" wrapText="1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4" fontId="13" fillId="0" borderId="0" xfId="0" applyNumberFormat="1" applyFont="1" applyBorder="1" applyAlignment="1">
      <alignment vertical="center"/>
    </xf>
    <xf numFmtId="0" fontId="13" fillId="0" borderId="0" xfId="0" applyFont="1"/>
    <xf numFmtId="0" fontId="11" fillId="0" borderId="0" xfId="0" applyFont="1" applyBorder="1"/>
    <xf numFmtId="0" fontId="24" fillId="0" borderId="0" xfId="0" applyFont="1" applyBorder="1"/>
    <xf numFmtId="0" fontId="11" fillId="0" borderId="0" xfId="0" applyFont="1" applyBorder="1" applyAlignment="1"/>
    <xf numFmtId="0" fontId="11" fillId="2" borderId="63" xfId="0" applyFont="1" applyFill="1" applyBorder="1" applyAlignment="1">
      <alignment horizontal="center" vertical="center" wrapText="1"/>
    </xf>
    <xf numFmtId="0" fontId="11" fillId="2" borderId="62" xfId="0" applyFont="1" applyFill="1" applyBorder="1" applyAlignment="1">
      <alignment horizontal="center" vertical="center" wrapText="1"/>
    </xf>
    <xf numFmtId="0" fontId="29" fillId="2" borderId="17" xfId="0" applyFont="1" applyFill="1" applyBorder="1" applyAlignment="1">
      <alignment horizontal="left" vertical="center"/>
    </xf>
    <xf numFmtId="0" fontId="29" fillId="2" borderId="17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64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29" fillId="2" borderId="24" xfId="0" applyFont="1" applyFill="1" applyBorder="1" applyAlignment="1">
      <alignment horizontal="left" vertical="center"/>
    </xf>
    <xf numFmtId="0" fontId="30" fillId="2" borderId="24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 wrapText="1"/>
    </xf>
    <xf numFmtId="4" fontId="30" fillId="2" borderId="24" xfId="0" applyNumberFormat="1" applyFont="1" applyFill="1" applyBorder="1" applyAlignment="1">
      <alignment vertical="center"/>
    </xf>
    <xf numFmtId="0" fontId="31" fillId="2" borderId="25" xfId="0" applyFont="1" applyFill="1" applyBorder="1" applyAlignment="1">
      <alignment horizontal="left" vertical="center"/>
    </xf>
    <xf numFmtId="0" fontId="30" fillId="2" borderId="25" xfId="0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center" vertical="center" wrapText="1"/>
    </xf>
    <xf numFmtId="4" fontId="30" fillId="2" borderId="25" xfId="0" applyNumberFormat="1" applyFont="1" applyFill="1" applyBorder="1" applyAlignment="1">
      <alignment vertical="center"/>
    </xf>
    <xf numFmtId="0" fontId="29" fillId="2" borderId="25" xfId="0" applyFont="1" applyFill="1" applyBorder="1" applyAlignment="1">
      <alignment horizontal="left" vertical="center"/>
    </xf>
    <xf numFmtId="0" fontId="11" fillId="0" borderId="10" xfId="0" applyFont="1" applyBorder="1" applyAlignment="1">
      <alignment horizontal="center" vertical="center" wrapText="1"/>
    </xf>
    <xf numFmtId="164" fontId="31" fillId="0" borderId="65" xfId="0" applyNumberFormat="1" applyFont="1" applyFill="1" applyBorder="1" applyAlignment="1">
      <alignment wrapText="1"/>
    </xf>
    <xf numFmtId="164" fontId="31" fillId="0" borderId="65" xfId="0" applyNumberFormat="1" applyFont="1" applyFill="1" applyBorder="1" applyAlignment="1">
      <alignment horizontal="center" wrapText="1"/>
    </xf>
    <xf numFmtId="0" fontId="11" fillId="0" borderId="66" xfId="135" applyFont="1" applyFill="1" applyBorder="1" applyAlignment="1">
      <alignment horizontal="left"/>
    </xf>
    <xf numFmtId="0" fontId="31" fillId="0" borderId="66" xfId="135" applyFont="1" applyFill="1" applyBorder="1" applyAlignment="1">
      <alignment horizontal="center"/>
    </xf>
    <xf numFmtId="0" fontId="11" fillId="0" borderId="66" xfId="135" applyFont="1" applyFill="1" applyBorder="1" applyAlignment="1">
      <alignment horizontal="center"/>
    </xf>
    <xf numFmtId="0" fontId="31" fillId="0" borderId="9" xfId="135" applyFont="1" applyFill="1" applyBorder="1" applyAlignment="1">
      <alignment horizontal="right"/>
    </xf>
    <xf numFmtId="0" fontId="12" fillId="2" borderId="11" xfId="135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center" vertical="center" wrapText="1"/>
    </xf>
    <xf numFmtId="0" fontId="31" fillId="2" borderId="67" xfId="0" applyFont="1" applyFill="1" applyBorder="1" applyAlignment="1">
      <alignment horizontal="left" vertical="center"/>
    </xf>
    <xf numFmtId="0" fontId="30" fillId="2" borderId="67" xfId="0" applyFont="1" applyFill="1" applyBorder="1" applyAlignment="1">
      <alignment horizontal="center" vertical="center"/>
    </xf>
    <xf numFmtId="0" fontId="30" fillId="2" borderId="67" xfId="0" applyFont="1" applyFill="1" applyBorder="1" applyAlignment="1">
      <alignment horizontal="center" vertical="center" wrapText="1"/>
    </xf>
    <xf numFmtId="4" fontId="30" fillId="2" borderId="67" xfId="0" applyNumberFormat="1" applyFont="1" applyFill="1" applyBorder="1" applyAlignment="1">
      <alignment horizontal="right" vertical="center" indent="1"/>
    </xf>
    <xf numFmtId="0" fontId="29" fillId="2" borderId="25" xfId="0" applyFont="1" applyFill="1" applyBorder="1" applyAlignment="1">
      <alignment horizontal="center" vertical="center"/>
    </xf>
    <xf numFmtId="0" fontId="31" fillId="2" borderId="4" xfId="0" applyFont="1" applyFill="1" applyBorder="1" applyAlignment="1">
      <alignment horizontal="left" vertical="center"/>
    </xf>
    <xf numFmtId="0" fontId="30" fillId="2" borderId="4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 wrapText="1"/>
    </xf>
    <xf numFmtId="4" fontId="30" fillId="2" borderId="4" xfId="0" applyNumberFormat="1" applyFont="1" applyFill="1" applyBorder="1" applyAlignment="1">
      <alignment horizontal="right" vertical="center" indent="1"/>
    </xf>
    <xf numFmtId="0" fontId="31" fillId="2" borderId="1" xfId="0" applyFont="1" applyFill="1" applyBorder="1" applyAlignment="1">
      <alignment horizontal="left" vertical="center"/>
    </xf>
    <xf numFmtId="0" fontId="3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29" fillId="2" borderId="6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left" vertical="center"/>
    </xf>
    <xf numFmtId="0" fontId="30" fillId="2" borderId="69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/>
    </xf>
    <xf numFmtId="0" fontId="29" fillId="2" borderId="13" xfId="0" applyFont="1" applyFill="1" applyBorder="1" applyAlignment="1">
      <alignment horizontal="center" vertical="center"/>
    </xf>
    <xf numFmtId="4" fontId="29" fillId="2" borderId="4" xfId="0" applyNumberFormat="1" applyFont="1" applyFill="1" applyBorder="1" applyAlignment="1">
      <alignment horizontal="right" vertical="center" indent="1"/>
    </xf>
    <xf numFmtId="0" fontId="29" fillId="2" borderId="17" xfId="0" applyFont="1" applyFill="1" applyBorder="1" applyAlignment="1">
      <alignment horizontal="center" vertical="center" wrapText="1"/>
    </xf>
    <xf numFmtId="0" fontId="29" fillId="2" borderId="69" xfId="0" applyFont="1" applyFill="1" applyBorder="1" applyAlignment="1">
      <alignment horizontal="center" vertical="center"/>
    </xf>
    <xf numFmtId="0" fontId="31" fillId="2" borderId="24" xfId="0" applyFont="1" applyFill="1" applyBorder="1" applyAlignment="1">
      <alignment horizontal="left" vertical="center"/>
    </xf>
    <xf numFmtId="4" fontId="30" fillId="2" borderId="24" xfId="0" applyNumberFormat="1" applyFont="1" applyFill="1" applyBorder="1" applyAlignment="1">
      <alignment horizontal="right" vertical="center"/>
    </xf>
    <xf numFmtId="4" fontId="30" fillId="2" borderId="24" xfId="0" applyNumberFormat="1" applyFont="1" applyFill="1" applyBorder="1" applyAlignment="1">
      <alignment horizontal="right" vertical="center" indent="1"/>
    </xf>
    <xf numFmtId="4" fontId="30" fillId="2" borderId="25" xfId="0" applyNumberFormat="1" applyFont="1" applyFill="1" applyBorder="1" applyAlignment="1">
      <alignment horizontal="right" vertical="center"/>
    </xf>
    <xf numFmtId="4" fontId="30" fillId="2" borderId="4" xfId="0" applyNumberFormat="1" applyFont="1" applyFill="1" applyBorder="1" applyAlignment="1">
      <alignment horizontal="right" vertical="center"/>
    </xf>
    <xf numFmtId="0" fontId="30" fillId="2" borderId="1" xfId="0" applyFont="1" applyFill="1" applyBorder="1" applyAlignment="1">
      <alignment horizontal="center" vertical="center"/>
    </xf>
    <xf numFmtId="0" fontId="30" fillId="2" borderId="68" xfId="0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right" vertical="center"/>
    </xf>
    <xf numFmtId="4" fontId="30" fillId="2" borderId="17" xfId="0" applyNumberFormat="1" applyFont="1" applyFill="1" applyBorder="1" applyAlignment="1">
      <alignment horizontal="right" vertical="center"/>
    </xf>
    <xf numFmtId="0" fontId="30" fillId="2" borderId="70" xfId="0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164" fontId="31" fillId="0" borderId="65" xfId="0" applyNumberFormat="1" applyFont="1" applyFill="1" applyBorder="1" applyAlignment="1">
      <alignment vertical="center" wrapText="1"/>
    </xf>
    <xf numFmtId="0" fontId="31" fillId="0" borderId="66" xfId="135" applyFont="1" applyFill="1" applyBorder="1" applyAlignment="1">
      <alignment horizontal="center" vertical="center"/>
    </xf>
    <xf numFmtId="0" fontId="31" fillId="0" borderId="66" xfId="135" applyFont="1" applyFill="1" applyBorder="1" applyAlignment="1">
      <alignment horizontal="left" vertical="center"/>
    </xf>
    <xf numFmtId="0" fontId="31" fillId="0" borderId="71" xfId="135" applyFont="1" applyFill="1" applyBorder="1" applyAlignment="1">
      <alignment horizontal="center" vertical="center"/>
    </xf>
    <xf numFmtId="0" fontId="31" fillId="0" borderId="66" xfId="135" applyFont="1" applyFill="1" applyBorder="1" applyAlignment="1">
      <alignment horizontal="right" vertical="center"/>
    </xf>
    <xf numFmtId="0" fontId="11" fillId="0" borderId="0" xfId="0" applyFont="1" applyAlignment="1">
      <alignment wrapText="1"/>
    </xf>
    <xf numFmtId="0" fontId="11" fillId="0" borderId="0" xfId="62" applyFont="1"/>
    <xf numFmtId="0" fontId="14" fillId="0" borderId="0" xfId="62" applyFont="1" applyAlignment="1">
      <alignment horizontal="left"/>
    </xf>
    <xf numFmtId="0" fontId="13" fillId="0" borderId="0" xfId="62" applyFont="1" applyBorder="1" applyAlignment="1">
      <alignment vertical="center"/>
    </xf>
    <xf numFmtId="0" fontId="14" fillId="0" borderId="0" xfId="62" applyFont="1" applyBorder="1" applyAlignment="1">
      <alignment vertical="center"/>
    </xf>
    <xf numFmtId="14" fontId="13" fillId="0" borderId="0" xfId="62" applyNumberFormat="1" applyFont="1" applyBorder="1" applyAlignment="1">
      <alignment vertical="center"/>
    </xf>
    <xf numFmtId="0" fontId="24" fillId="0" borderId="0" xfId="62" applyFont="1"/>
    <xf numFmtId="0" fontId="13" fillId="0" borderId="0" xfId="62" applyFont="1"/>
    <xf numFmtId="0" fontId="12" fillId="0" borderId="0" xfId="62" applyFont="1" applyBorder="1" applyAlignment="1"/>
    <xf numFmtId="0" fontId="12" fillId="2" borderId="7" xfId="135" applyFont="1" applyFill="1" applyBorder="1" applyAlignment="1">
      <alignment horizontal="center" wrapText="1"/>
    </xf>
    <xf numFmtId="0" fontId="11" fillId="2" borderId="73" xfId="62" applyFont="1" applyFill="1" applyBorder="1" applyAlignment="1">
      <alignment horizontal="center"/>
    </xf>
    <xf numFmtId="0" fontId="11" fillId="2" borderId="63" xfId="62" applyFont="1" applyFill="1" applyBorder="1"/>
    <xf numFmtId="0" fontId="11" fillId="2" borderId="63" xfId="62" applyFont="1" applyFill="1" applyBorder="1" applyAlignment="1">
      <alignment horizontal="center"/>
    </xf>
    <xf numFmtId="0" fontId="11" fillId="2" borderId="72" xfId="62" applyFont="1" applyFill="1" applyBorder="1"/>
    <xf numFmtId="0" fontId="11" fillId="2" borderId="74" xfId="62" applyFont="1" applyFill="1" applyBorder="1" applyAlignment="1">
      <alignment horizontal="center"/>
    </xf>
    <xf numFmtId="0" fontId="11" fillId="2" borderId="64" xfId="62" applyFont="1" applyFill="1" applyBorder="1"/>
    <xf numFmtId="0" fontId="11" fillId="2" borderId="64" xfId="62" applyFont="1" applyFill="1" applyBorder="1" applyAlignment="1">
      <alignment horizontal="center"/>
    </xf>
    <xf numFmtId="0" fontId="11" fillId="2" borderId="23" xfId="62" applyFont="1" applyFill="1" applyBorder="1"/>
    <xf numFmtId="0" fontId="11" fillId="2" borderId="64" xfId="0" applyFont="1" applyFill="1" applyBorder="1"/>
    <xf numFmtId="0" fontId="11" fillId="2" borderId="24" xfId="0" applyFont="1" applyFill="1" applyBorder="1"/>
    <xf numFmtId="0" fontId="11" fillId="2" borderId="24" xfId="0" applyFont="1" applyFill="1" applyBorder="1" applyAlignment="1">
      <alignment horizontal="center"/>
    </xf>
    <xf numFmtId="0" fontId="11" fillId="2" borderId="64" xfId="62" applyNumberFormat="1" applyFont="1" applyFill="1" applyBorder="1"/>
    <xf numFmtId="0" fontId="11" fillId="2" borderId="0" xfId="62" applyFont="1" applyFill="1"/>
    <xf numFmtId="0" fontId="24" fillId="0" borderId="0" xfId="62" applyFont="1" applyBorder="1"/>
    <xf numFmtId="0" fontId="11" fillId="0" borderId="0" xfId="62" applyFont="1" applyBorder="1"/>
    <xf numFmtId="0" fontId="11" fillId="0" borderId="0" xfId="62" applyFont="1" applyBorder="1" applyAlignment="1"/>
    <xf numFmtId="1" fontId="11" fillId="2" borderId="75" xfId="62" applyNumberFormat="1" applyFont="1" applyFill="1" applyBorder="1" applyAlignment="1">
      <alignment horizontal="center" vertical="center"/>
    </xf>
    <xf numFmtId="0" fontId="11" fillId="2" borderId="76" xfId="62" applyFont="1" applyFill="1" applyBorder="1"/>
    <xf numFmtId="0" fontId="11" fillId="2" borderId="76" xfId="62" applyFont="1" applyFill="1" applyBorder="1" applyAlignment="1">
      <alignment horizontal="center"/>
    </xf>
    <xf numFmtId="0" fontId="11" fillId="2" borderId="77" xfId="62" applyFont="1" applyFill="1" applyBorder="1"/>
    <xf numFmtId="0" fontId="11" fillId="2" borderId="12" xfId="62" applyFont="1" applyFill="1" applyBorder="1"/>
    <xf numFmtId="0" fontId="11" fillId="0" borderId="0" xfId="62" applyFont="1" applyFill="1"/>
    <xf numFmtId="1" fontId="11" fillId="2" borderId="22" xfId="62" applyNumberFormat="1" applyFont="1" applyFill="1" applyBorder="1" applyAlignment="1">
      <alignment horizontal="center" vertical="center"/>
    </xf>
    <xf numFmtId="0" fontId="11" fillId="2" borderId="62" xfId="62" applyFont="1" applyFill="1" applyBorder="1"/>
    <xf numFmtId="0" fontId="11" fillId="2" borderId="62" xfId="62" applyFont="1" applyFill="1" applyBorder="1" applyAlignment="1">
      <alignment horizontal="center"/>
    </xf>
    <xf numFmtId="0" fontId="11" fillId="2" borderId="29" xfId="62" applyFont="1" applyFill="1" applyBorder="1"/>
    <xf numFmtId="1" fontId="11" fillId="2" borderId="28" xfId="62" applyNumberFormat="1" applyFont="1" applyFill="1" applyBorder="1" applyAlignment="1">
      <alignment horizontal="center" vertical="center"/>
    </xf>
    <xf numFmtId="0" fontId="11" fillId="2" borderId="78" xfId="62" applyFont="1" applyFill="1" applyBorder="1"/>
    <xf numFmtId="0" fontId="11" fillId="2" borderId="78" xfId="62" applyFont="1" applyFill="1" applyBorder="1" applyAlignment="1">
      <alignment horizontal="center"/>
    </xf>
    <xf numFmtId="0" fontId="11" fillId="2" borderId="26" xfId="62" applyFont="1" applyFill="1" applyBorder="1"/>
    <xf numFmtId="0" fontId="11" fillId="2" borderId="79" xfId="62" applyFont="1" applyFill="1" applyBorder="1"/>
    <xf numFmtId="1" fontId="11" fillId="2" borderId="74" xfId="62" applyNumberFormat="1" applyFont="1" applyFill="1" applyBorder="1" applyAlignment="1">
      <alignment horizontal="center" vertical="center"/>
    </xf>
    <xf numFmtId="1" fontId="11" fillId="2" borderId="80" xfId="62" applyNumberFormat="1" applyFont="1" applyFill="1" applyBorder="1" applyAlignment="1">
      <alignment horizontal="center" vertical="center"/>
    </xf>
    <xf numFmtId="0" fontId="11" fillId="2" borderId="0" xfId="62" applyFont="1" applyFill="1" applyBorder="1"/>
    <xf numFmtId="0" fontId="11" fillId="2" borderId="0" xfId="62" applyFont="1" applyFill="1" applyBorder="1" applyAlignment="1">
      <alignment horizontal="center"/>
    </xf>
    <xf numFmtId="0" fontId="11" fillId="2" borderId="81" xfId="62" applyFont="1" applyFill="1" applyBorder="1"/>
    <xf numFmtId="0" fontId="11" fillId="2" borderId="30" xfId="62" applyFont="1" applyFill="1" applyBorder="1"/>
    <xf numFmtId="1" fontId="11" fillId="2" borderId="24" xfId="0" applyNumberFormat="1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11" fillId="0" borderId="24" xfId="0" applyFont="1" applyBorder="1"/>
    <xf numFmtId="0" fontId="11" fillId="0" borderId="49" xfId="0" applyFont="1" applyBorder="1"/>
    <xf numFmtId="1" fontId="5" fillId="2" borderId="24" xfId="0" applyNumberFormat="1" applyFont="1" applyFill="1" applyBorder="1" applyAlignment="1">
      <alignment horizontal="center"/>
    </xf>
    <xf numFmtId="0" fontId="11" fillId="2" borderId="80" xfId="62" applyFont="1" applyFill="1" applyBorder="1" applyAlignment="1">
      <alignment horizontal="center"/>
    </xf>
    <xf numFmtId="0" fontId="11" fillId="2" borderId="77" xfId="62" applyFont="1" applyFill="1" applyBorder="1" applyAlignment="1">
      <alignment horizontal="right"/>
    </xf>
    <xf numFmtId="0" fontId="11" fillId="2" borderId="0" xfId="62" applyFont="1" applyFill="1" applyAlignment="1">
      <alignment horizontal="center"/>
    </xf>
    <xf numFmtId="0" fontId="11" fillId="2" borderId="30" xfId="62" applyFont="1" applyFill="1" applyBorder="1" applyAlignment="1">
      <alignment horizontal="center"/>
    </xf>
    <xf numFmtId="0" fontId="11" fillId="2" borderId="0" xfId="62" applyFont="1" applyFill="1" applyAlignment="1">
      <alignment horizontal="right"/>
    </xf>
    <xf numFmtId="0" fontId="11" fillId="2" borderId="22" xfId="62" applyFont="1" applyFill="1" applyBorder="1" applyAlignment="1">
      <alignment horizontal="center"/>
    </xf>
    <xf numFmtId="0" fontId="11" fillId="2" borderId="79" xfId="62" applyFont="1" applyFill="1" applyBorder="1" applyAlignment="1">
      <alignment horizontal="right"/>
    </xf>
    <xf numFmtId="0" fontId="11" fillId="2" borderId="29" xfId="62" applyFont="1" applyFill="1" applyBorder="1" applyAlignment="1">
      <alignment horizontal="center"/>
    </xf>
    <xf numFmtId="0" fontId="11" fillId="2" borderId="82" xfId="62" applyFont="1" applyFill="1" applyBorder="1" applyAlignment="1">
      <alignment horizontal="right"/>
    </xf>
    <xf numFmtId="0" fontId="14" fillId="0" borderId="0" xfId="62" applyFont="1"/>
    <xf numFmtId="0" fontId="13" fillId="0" borderId="0" xfId="62" applyFont="1" applyBorder="1"/>
    <xf numFmtId="0" fontId="13" fillId="0" borderId="40" xfId="62" applyFont="1" applyBorder="1"/>
    <xf numFmtId="0" fontId="13" fillId="0" borderId="41" xfId="62" applyFont="1" applyBorder="1"/>
    <xf numFmtId="0" fontId="13" fillId="0" borderId="14" xfId="62" applyFont="1" applyBorder="1"/>
    <xf numFmtId="0" fontId="13" fillId="0" borderId="46" xfId="62" applyFont="1" applyBorder="1"/>
    <xf numFmtId="0" fontId="13" fillId="0" borderId="47" xfId="62" applyFont="1" applyBorder="1"/>
    <xf numFmtId="0" fontId="13" fillId="0" borderId="2" xfId="62" applyFont="1" applyBorder="1"/>
    <xf numFmtId="0" fontId="13" fillId="0" borderId="51" xfId="62" applyFont="1" applyBorder="1"/>
    <xf numFmtId="0" fontId="13" fillId="0" borderId="52" xfId="62" applyFont="1" applyBorder="1"/>
    <xf numFmtId="0" fontId="13" fillId="0" borderId="54" xfId="62" applyFont="1" applyBorder="1"/>
    <xf numFmtId="0" fontId="13" fillId="0" borderId="83" xfId="62" applyFont="1" applyBorder="1"/>
    <xf numFmtId="0" fontId="12" fillId="0" borderId="0" xfId="62" applyFont="1"/>
    <xf numFmtId="0" fontId="32" fillId="0" borderId="0" xfId="62" applyFont="1"/>
    <xf numFmtId="0" fontId="12" fillId="2" borderId="84" xfId="135" applyFont="1" applyFill="1" applyBorder="1" applyAlignment="1">
      <alignment horizontal="left" wrapText="1"/>
    </xf>
    <xf numFmtId="0" fontId="11" fillId="2" borderId="0" xfId="62" applyFont="1" applyFill="1" applyAlignment="1">
      <alignment horizontal="center" vertical="center"/>
    </xf>
    <xf numFmtId="164" fontId="12" fillId="0" borderId="65" xfId="62" applyNumberFormat="1" applyFont="1" applyFill="1" applyBorder="1" applyAlignment="1">
      <alignment wrapText="1"/>
    </xf>
    <xf numFmtId="0" fontId="11" fillId="0" borderId="10" xfId="62" applyFont="1" applyBorder="1" applyAlignment="1">
      <alignment vertical="center" wrapText="1"/>
    </xf>
    <xf numFmtId="0" fontId="11" fillId="0" borderId="65" xfId="62" applyFont="1" applyBorder="1" applyAlignment="1">
      <alignment vertical="center" wrapText="1"/>
    </xf>
    <xf numFmtId="0" fontId="24" fillId="0" borderId="0" xfId="0" applyFont="1"/>
    <xf numFmtId="0" fontId="11" fillId="2" borderId="15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vertical="center"/>
    </xf>
    <xf numFmtId="0" fontId="11" fillId="2" borderId="15" xfId="72" applyFont="1" applyFill="1" applyBorder="1" applyAlignment="1">
      <alignment vertical="center"/>
    </xf>
    <xf numFmtId="0" fontId="11" fillId="2" borderId="3" xfId="62" applyNumberFormat="1" applyFont="1" applyFill="1" applyBorder="1" applyAlignment="1"/>
    <xf numFmtId="0" fontId="11" fillId="0" borderId="65" xfId="135" applyNumberFormat="1" applyFont="1" applyBorder="1" applyAlignment="1">
      <alignment horizontal="left"/>
    </xf>
    <xf numFmtId="0" fontId="11" fillId="0" borderId="0" xfId="0" applyFont="1" applyFill="1" applyAlignment="1">
      <alignment horizontal="left"/>
    </xf>
    <xf numFmtId="0" fontId="25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vertical="center" wrapText="1"/>
    </xf>
    <xf numFmtId="0" fontId="28" fillId="2" borderId="0" xfId="0" applyFont="1" applyFill="1" applyAlignment="1">
      <alignment horizontal="left"/>
    </xf>
    <xf numFmtId="0" fontId="28" fillId="2" borderId="37" xfId="0" applyFont="1" applyFill="1" applyBorder="1" applyAlignment="1">
      <alignment horizontal="left"/>
    </xf>
    <xf numFmtId="0" fontId="28" fillId="2" borderId="39" xfId="0" applyFont="1" applyFill="1" applyBorder="1" applyAlignment="1">
      <alignment horizontal="left"/>
    </xf>
    <xf numFmtId="0" fontId="28" fillId="2" borderId="61" xfId="0" applyFont="1" applyFill="1" applyBorder="1" applyAlignment="1">
      <alignment horizontal="left"/>
    </xf>
    <xf numFmtId="0" fontId="28" fillId="2" borderId="38" xfId="0" applyFont="1" applyFill="1" applyBorder="1" applyAlignment="1">
      <alignment horizontal="left"/>
    </xf>
    <xf numFmtId="0" fontId="28" fillId="0" borderId="0" xfId="0" applyFont="1" applyAlignment="1">
      <alignment horizontal="left"/>
    </xf>
    <xf numFmtId="0" fontId="28" fillId="2" borderId="58" xfId="0" applyFont="1" applyFill="1" applyBorder="1" applyAlignment="1">
      <alignment horizontal="left"/>
    </xf>
    <xf numFmtId="0" fontId="28" fillId="2" borderId="59" xfId="0" applyFont="1" applyFill="1" applyBorder="1" applyAlignment="1">
      <alignment horizontal="left"/>
    </xf>
    <xf numFmtId="0" fontId="28" fillId="2" borderId="60" xfId="0" applyFont="1" applyFill="1" applyBorder="1" applyAlignment="1">
      <alignment horizontal="left"/>
    </xf>
    <xf numFmtId="0" fontId="28" fillId="2" borderId="44" xfId="0" applyFont="1" applyFill="1" applyBorder="1" applyAlignment="1">
      <alignment horizontal="left"/>
    </xf>
    <xf numFmtId="0" fontId="28" fillId="2" borderId="45" xfId="0" applyFont="1" applyFill="1" applyBorder="1" applyAlignment="1">
      <alignment horizontal="left"/>
    </xf>
    <xf numFmtId="0" fontId="28" fillId="2" borderId="48" xfId="0" applyFont="1" applyFill="1" applyBorder="1" applyAlignment="1">
      <alignment horizontal="left"/>
    </xf>
    <xf numFmtId="0" fontId="28" fillId="2" borderId="49" xfId="0" applyFont="1" applyFill="1" applyBorder="1" applyAlignment="1">
      <alignment horizontal="left"/>
    </xf>
    <xf numFmtId="0" fontId="28" fillId="2" borderId="2" xfId="0" applyFont="1" applyFill="1" applyBorder="1" applyAlignment="1">
      <alignment horizontal="left"/>
    </xf>
    <xf numFmtId="0" fontId="28" fillId="2" borderId="50" xfId="0" applyFont="1" applyFill="1" applyBorder="1" applyAlignment="1">
      <alignment horizontal="left"/>
    </xf>
    <xf numFmtId="0" fontId="28" fillId="2" borderId="3" xfId="0" applyFont="1" applyFill="1" applyBorder="1" applyAlignment="1">
      <alignment horizontal="left"/>
    </xf>
    <xf numFmtId="0" fontId="28" fillId="2" borderId="51" xfId="0" applyFont="1" applyFill="1" applyBorder="1" applyAlignment="1">
      <alignment horizontal="left"/>
    </xf>
    <xf numFmtId="0" fontId="28" fillId="2" borderId="53" xfId="0" applyFont="1" applyFill="1" applyBorder="1" applyAlignment="1">
      <alignment horizontal="left"/>
    </xf>
    <xf numFmtId="0" fontId="28" fillId="2" borderId="52" xfId="0" applyFont="1" applyFill="1" applyBorder="1" applyAlignment="1">
      <alignment horizontal="left"/>
    </xf>
    <xf numFmtId="0" fontId="27" fillId="2" borderId="55" xfId="0" applyFont="1" applyFill="1" applyBorder="1" applyAlignment="1">
      <alignment horizontal="left"/>
    </xf>
    <xf numFmtId="0" fontId="27" fillId="2" borderId="56" xfId="0" applyFont="1" applyFill="1" applyBorder="1" applyAlignment="1">
      <alignment horizontal="left"/>
    </xf>
    <xf numFmtId="0" fontId="27" fillId="2" borderId="57" xfId="0" applyFont="1" applyFill="1" applyBorder="1" applyAlignment="1">
      <alignment horizontal="left"/>
    </xf>
    <xf numFmtId="0" fontId="28" fillId="2" borderId="42" xfId="0" applyFont="1" applyFill="1" applyBorder="1" applyAlignment="1">
      <alignment horizontal="left"/>
    </xf>
    <xf numFmtId="0" fontId="28" fillId="2" borderId="14" xfId="0" applyFont="1" applyFill="1" applyBorder="1" applyAlignment="1">
      <alignment horizontal="left"/>
    </xf>
    <xf numFmtId="0" fontId="28" fillId="2" borderId="43" xfId="0" applyFont="1" applyFill="1" applyBorder="1" applyAlignment="1">
      <alignment horizontal="left"/>
    </xf>
    <xf numFmtId="4" fontId="11" fillId="0" borderId="31" xfId="0" applyNumberFormat="1" applyFont="1" applyBorder="1" applyAlignment="1">
      <alignment horizontal="right" wrapText="1"/>
    </xf>
    <xf numFmtId="4" fontId="11" fillId="0" borderId="25" xfId="0" applyNumberFormat="1" applyFont="1" applyBorder="1" applyAlignment="1">
      <alignment horizontal="right" wrapText="1"/>
    </xf>
    <xf numFmtId="0" fontId="11" fillId="0" borderId="31" xfId="0" applyFont="1" applyBorder="1" applyAlignment="1">
      <alignment wrapText="1"/>
    </xf>
    <xf numFmtId="0" fontId="11" fillId="0" borderId="25" xfId="0" applyFont="1" applyBorder="1" applyAlignment="1">
      <alignment wrapText="1"/>
    </xf>
    <xf numFmtId="0" fontId="13" fillId="0" borderId="0" xfId="0" applyFont="1" applyAlignment="1">
      <alignment horizontal="left" vertical="center" wrapText="1"/>
    </xf>
    <xf numFmtId="3" fontId="4" fillId="0" borderId="27" xfId="0" applyNumberFormat="1" applyFont="1" applyBorder="1" applyAlignment="1">
      <alignment horizontal="right" wrapText="1"/>
    </xf>
    <xf numFmtId="3" fontId="4" fillId="0" borderId="25" xfId="0" applyNumberFormat="1" applyFont="1" applyBorder="1" applyAlignment="1">
      <alignment horizontal="right" wrapText="1"/>
    </xf>
    <xf numFmtId="0" fontId="4" fillId="0" borderId="27" xfId="0" applyFont="1" applyBorder="1" applyAlignment="1">
      <alignment wrapText="1"/>
    </xf>
    <xf numFmtId="0" fontId="4" fillId="0" borderId="25" xfId="0" applyFont="1" applyBorder="1" applyAlignment="1">
      <alignment wrapText="1"/>
    </xf>
    <xf numFmtId="4" fontId="4" fillId="0" borderId="27" xfId="0" applyNumberFormat="1" applyFont="1" applyBorder="1" applyAlignment="1">
      <alignment horizontal="right" wrapText="1"/>
    </xf>
    <xf numFmtId="4" fontId="4" fillId="0" borderId="25" xfId="0" applyNumberFormat="1" applyFont="1" applyBorder="1" applyAlignment="1">
      <alignment horizontal="right" wrapText="1"/>
    </xf>
    <xf numFmtId="0" fontId="13" fillId="0" borderId="48" xfId="62" applyFont="1" applyBorder="1" applyAlignment="1">
      <alignment horizontal="left"/>
    </xf>
    <xf numFmtId="0" fontId="13" fillId="0" borderId="2" xfId="62" applyFont="1" applyBorder="1" applyAlignment="1">
      <alignment horizontal="left"/>
    </xf>
    <xf numFmtId="0" fontId="13" fillId="0" borderId="49" xfId="62" applyFont="1" applyBorder="1" applyAlignment="1">
      <alignment horizontal="left"/>
    </xf>
    <xf numFmtId="0" fontId="13" fillId="0" borderId="50" xfId="62" applyFont="1" applyBorder="1" applyAlignment="1">
      <alignment horizontal="left"/>
    </xf>
    <xf numFmtId="0" fontId="13" fillId="0" borderId="37" xfId="62" applyFont="1" applyBorder="1" applyAlignment="1">
      <alignment horizontal="left"/>
    </xf>
    <xf numFmtId="0" fontId="13" fillId="0" borderId="61" xfId="62" applyFont="1" applyBorder="1" applyAlignment="1">
      <alignment horizontal="left"/>
    </xf>
    <xf numFmtId="0" fontId="13" fillId="0" borderId="39" xfId="62" applyFont="1" applyBorder="1" applyAlignment="1">
      <alignment horizontal="left"/>
    </xf>
    <xf numFmtId="0" fontId="13" fillId="0" borderId="38" xfId="62" applyFont="1" applyBorder="1" applyAlignment="1">
      <alignment horizontal="left"/>
    </xf>
    <xf numFmtId="0" fontId="13" fillId="0" borderId="51" xfId="62" applyFont="1" applyBorder="1" applyAlignment="1">
      <alignment horizontal="left"/>
    </xf>
    <xf numFmtId="0" fontId="13" fillId="0" borderId="53" xfId="62" applyFont="1" applyBorder="1" applyAlignment="1">
      <alignment horizontal="left"/>
    </xf>
    <xf numFmtId="0" fontId="13" fillId="0" borderId="52" xfId="62" applyFont="1" applyBorder="1" applyAlignment="1">
      <alignment horizontal="left"/>
    </xf>
    <xf numFmtId="0" fontId="14" fillId="0" borderId="55" xfId="62" applyFont="1" applyBorder="1" applyAlignment="1">
      <alignment horizontal="left"/>
    </xf>
    <xf numFmtId="0" fontId="14" fillId="0" borderId="56" xfId="62" applyFont="1" applyBorder="1" applyAlignment="1">
      <alignment horizontal="left"/>
    </xf>
    <xf numFmtId="0" fontId="14" fillId="0" borderId="57" xfId="62" applyFont="1" applyBorder="1" applyAlignment="1">
      <alignment horizontal="left"/>
    </xf>
    <xf numFmtId="0" fontId="13" fillId="0" borderId="58" xfId="62" applyFont="1" applyFill="1" applyBorder="1" applyAlignment="1">
      <alignment horizontal="left"/>
    </xf>
    <xf numFmtId="0" fontId="13" fillId="0" borderId="60" xfId="62" applyFont="1" applyFill="1" applyBorder="1" applyAlignment="1">
      <alignment horizontal="left"/>
    </xf>
    <xf numFmtId="0" fontId="13" fillId="0" borderId="44" xfId="62" applyFont="1" applyBorder="1" applyAlignment="1">
      <alignment horizontal="left"/>
    </xf>
    <xf numFmtId="0" fontId="13" fillId="0" borderId="45" xfId="62" applyFont="1" applyBorder="1" applyAlignment="1">
      <alignment horizontal="left"/>
    </xf>
    <xf numFmtId="0" fontId="13" fillId="0" borderId="3" xfId="62" applyFont="1" applyBorder="1" applyAlignment="1">
      <alignment horizontal="left"/>
    </xf>
    <xf numFmtId="0" fontId="25" fillId="0" borderId="0" xfId="62" applyFont="1" applyAlignment="1">
      <alignment horizontal="left" wrapText="1"/>
    </xf>
    <xf numFmtId="0" fontId="13" fillId="0" borderId="0" xfId="62" applyFont="1" applyAlignment="1">
      <alignment horizontal="left" vertical="center" wrapText="1"/>
    </xf>
    <xf numFmtId="0" fontId="13" fillId="0" borderId="42" xfId="62" applyFont="1" applyBorder="1" applyAlignment="1">
      <alignment horizontal="left"/>
    </xf>
    <xf numFmtId="0" fontId="13" fillId="0" borderId="14" xfId="62" applyFont="1" applyBorder="1" applyAlignment="1">
      <alignment horizontal="left"/>
    </xf>
    <xf numFmtId="0" fontId="13" fillId="0" borderId="43" xfId="62" applyFont="1" applyBorder="1" applyAlignment="1">
      <alignment horizontal="left"/>
    </xf>
  </cellXfs>
  <cellStyles count="213">
    <cellStyle name="Čárka 2" xfId="1" xr:uid="{00000000-0005-0000-0000-000000000000}"/>
    <cellStyle name="Čárka 2 2" xfId="2" xr:uid="{00000000-0005-0000-0000-000001000000}"/>
    <cellStyle name="Čárka 2 3" xfId="3" xr:uid="{00000000-0005-0000-0000-000002000000}"/>
    <cellStyle name="Čárka 2 3 2" xfId="4" xr:uid="{00000000-0005-0000-0000-000003000000}"/>
    <cellStyle name="Čárka 2 3 3" xfId="5" xr:uid="{00000000-0005-0000-0000-000004000000}"/>
    <cellStyle name="Čárka 2 4" xfId="6" xr:uid="{00000000-0005-0000-0000-000005000000}"/>
    <cellStyle name="Čárka 2 4 2" xfId="7" xr:uid="{00000000-0005-0000-0000-000006000000}"/>
    <cellStyle name="Čárka 2 4 3" xfId="8" xr:uid="{00000000-0005-0000-0000-000007000000}"/>
    <cellStyle name="Čárka 2 4 4" xfId="9" xr:uid="{00000000-0005-0000-0000-000008000000}"/>
    <cellStyle name="Čárka 3" xfId="10" xr:uid="{00000000-0005-0000-0000-000009000000}"/>
    <cellStyle name="Excel Built-in Normal" xfId="11" xr:uid="{00000000-0005-0000-0000-00000A000000}"/>
    <cellStyle name="Hypertextový odkaz 2" xfId="12" xr:uid="{00000000-0005-0000-0000-00000B000000}"/>
    <cellStyle name="Hypertextový odkaz 2 2" xfId="13" xr:uid="{00000000-0005-0000-0000-00000C000000}"/>
    <cellStyle name="Hypertextový odkaz 3" xfId="14" xr:uid="{00000000-0005-0000-0000-00000D000000}"/>
    <cellStyle name="Hypertextový odkaz 4" xfId="15" xr:uid="{00000000-0005-0000-0000-00000E000000}"/>
    <cellStyle name="Hypertextový odkaz 5" xfId="16" xr:uid="{00000000-0005-0000-0000-00000F000000}"/>
    <cellStyle name="Měna 2" xfId="17" xr:uid="{00000000-0005-0000-0000-000010000000}"/>
    <cellStyle name="Měna 2 2" xfId="18" xr:uid="{00000000-0005-0000-0000-000011000000}"/>
    <cellStyle name="Měny bez des. míst 2" xfId="19" xr:uid="{00000000-0005-0000-0000-000012000000}"/>
    <cellStyle name="Normal_laroux" xfId="20" xr:uid="{00000000-0005-0000-0000-000013000000}"/>
    <cellStyle name="Normální" xfId="0" builtinId="0"/>
    <cellStyle name="Normální 10" xfId="21" xr:uid="{00000000-0005-0000-0000-000015000000}"/>
    <cellStyle name="Normální 10 2" xfId="22" xr:uid="{00000000-0005-0000-0000-000016000000}"/>
    <cellStyle name="Normální 10 2 2" xfId="23" xr:uid="{00000000-0005-0000-0000-000017000000}"/>
    <cellStyle name="Normální 10 2 2 2" xfId="24" xr:uid="{00000000-0005-0000-0000-000018000000}"/>
    <cellStyle name="Normální 10 2 3" xfId="25" xr:uid="{00000000-0005-0000-0000-000019000000}"/>
    <cellStyle name="Normální 10 3" xfId="26" xr:uid="{00000000-0005-0000-0000-00001A000000}"/>
    <cellStyle name="Normální 10 3 2" xfId="27" xr:uid="{00000000-0005-0000-0000-00001B000000}"/>
    <cellStyle name="Normální 10 4" xfId="28" xr:uid="{00000000-0005-0000-0000-00001C000000}"/>
    <cellStyle name="Normální 10 5" xfId="29" xr:uid="{00000000-0005-0000-0000-00001D000000}"/>
    <cellStyle name="Normální 11" xfId="30" xr:uid="{00000000-0005-0000-0000-00001E000000}"/>
    <cellStyle name="Normální 11 2" xfId="31" xr:uid="{00000000-0005-0000-0000-00001F000000}"/>
    <cellStyle name="Normální 11 2 2" xfId="32" xr:uid="{00000000-0005-0000-0000-000020000000}"/>
    <cellStyle name="Normální 11 2 2 2" xfId="33" xr:uid="{00000000-0005-0000-0000-000021000000}"/>
    <cellStyle name="Normální 11 2 3" xfId="34" xr:uid="{00000000-0005-0000-0000-000022000000}"/>
    <cellStyle name="Normální 11 3" xfId="35" xr:uid="{00000000-0005-0000-0000-000023000000}"/>
    <cellStyle name="Normální 11 3 2" xfId="36" xr:uid="{00000000-0005-0000-0000-000024000000}"/>
    <cellStyle name="Normální 11 4" xfId="37" xr:uid="{00000000-0005-0000-0000-000025000000}"/>
    <cellStyle name="Normální 11 5" xfId="38" xr:uid="{00000000-0005-0000-0000-000026000000}"/>
    <cellStyle name="Normální 12" xfId="39" xr:uid="{00000000-0005-0000-0000-000027000000}"/>
    <cellStyle name="Normální 12 2" xfId="40" xr:uid="{00000000-0005-0000-0000-000028000000}"/>
    <cellStyle name="Normální 12 2 2" xfId="41" xr:uid="{00000000-0005-0000-0000-000029000000}"/>
    <cellStyle name="Normální 12 2 2 2" xfId="42" xr:uid="{00000000-0005-0000-0000-00002A000000}"/>
    <cellStyle name="Normální 12 2 3" xfId="43" xr:uid="{00000000-0005-0000-0000-00002B000000}"/>
    <cellStyle name="Normální 12 3" xfId="44" xr:uid="{00000000-0005-0000-0000-00002C000000}"/>
    <cellStyle name="Normální 12 3 2" xfId="45" xr:uid="{00000000-0005-0000-0000-00002D000000}"/>
    <cellStyle name="Normální 12 4" xfId="46" xr:uid="{00000000-0005-0000-0000-00002E000000}"/>
    <cellStyle name="Normální 12 5" xfId="47" xr:uid="{00000000-0005-0000-0000-00002F000000}"/>
    <cellStyle name="Normální 13" xfId="48" xr:uid="{00000000-0005-0000-0000-000030000000}"/>
    <cellStyle name="Normální 13 2" xfId="49" xr:uid="{00000000-0005-0000-0000-000031000000}"/>
    <cellStyle name="Normální 13 2 2" xfId="50" xr:uid="{00000000-0005-0000-0000-000032000000}"/>
    <cellStyle name="Normální 13 2 2 2" xfId="51" xr:uid="{00000000-0005-0000-0000-000033000000}"/>
    <cellStyle name="Normální 13 2 3" xfId="52" xr:uid="{00000000-0005-0000-0000-000034000000}"/>
    <cellStyle name="Normální 13 3" xfId="53" xr:uid="{00000000-0005-0000-0000-000035000000}"/>
    <cellStyle name="Normální 13 3 2" xfId="54" xr:uid="{00000000-0005-0000-0000-000036000000}"/>
    <cellStyle name="Normální 13 4" xfId="55" xr:uid="{00000000-0005-0000-0000-000037000000}"/>
    <cellStyle name="Normální 13 5" xfId="56" xr:uid="{00000000-0005-0000-0000-000038000000}"/>
    <cellStyle name="Normální 14" xfId="57" xr:uid="{00000000-0005-0000-0000-000039000000}"/>
    <cellStyle name="Normální 15" xfId="58" xr:uid="{00000000-0005-0000-0000-00003A000000}"/>
    <cellStyle name="Normální 15 2" xfId="59" xr:uid="{00000000-0005-0000-0000-00003B000000}"/>
    <cellStyle name="Normální 15 2 2" xfId="60" xr:uid="{00000000-0005-0000-0000-00003C000000}"/>
    <cellStyle name="Normální 15 3" xfId="61" xr:uid="{00000000-0005-0000-0000-00003D000000}"/>
    <cellStyle name="Normální 16" xfId="62" xr:uid="{00000000-0005-0000-0000-00003E000000}"/>
    <cellStyle name="Normální 16 2" xfId="63" xr:uid="{00000000-0005-0000-0000-00003F000000}"/>
    <cellStyle name="Normální 16 3" xfId="64" xr:uid="{00000000-0005-0000-0000-000040000000}"/>
    <cellStyle name="Normální 17" xfId="65" xr:uid="{00000000-0005-0000-0000-000041000000}"/>
    <cellStyle name="Normální 17 2" xfId="66" xr:uid="{00000000-0005-0000-0000-000042000000}"/>
    <cellStyle name="Normální 17 2 2" xfId="67" xr:uid="{00000000-0005-0000-0000-000043000000}"/>
    <cellStyle name="Normální 17 3" xfId="68" xr:uid="{00000000-0005-0000-0000-000044000000}"/>
    <cellStyle name="Normální 18" xfId="69" xr:uid="{00000000-0005-0000-0000-000045000000}"/>
    <cellStyle name="Normální 19" xfId="70" xr:uid="{00000000-0005-0000-0000-000046000000}"/>
    <cellStyle name="Normální 19 2" xfId="71" xr:uid="{00000000-0005-0000-0000-000047000000}"/>
    <cellStyle name="Normální 2" xfId="72" xr:uid="{00000000-0005-0000-0000-000048000000}"/>
    <cellStyle name="Normální 2 10" xfId="73" xr:uid="{00000000-0005-0000-0000-000049000000}"/>
    <cellStyle name="Normální 2 11" xfId="74" xr:uid="{00000000-0005-0000-0000-00004A000000}"/>
    <cellStyle name="Normální 2 12" xfId="75" xr:uid="{00000000-0005-0000-0000-00004B000000}"/>
    <cellStyle name="Normální 2 2" xfId="76" xr:uid="{00000000-0005-0000-0000-00004C000000}"/>
    <cellStyle name="Normální 2 2 2" xfId="77" xr:uid="{00000000-0005-0000-0000-00004D000000}"/>
    <cellStyle name="Normální 2 2 2 2" xfId="78" xr:uid="{00000000-0005-0000-0000-00004E000000}"/>
    <cellStyle name="Normální 2 2 2 2 2" xfId="79" xr:uid="{00000000-0005-0000-0000-00004F000000}"/>
    <cellStyle name="Normální 2 2 2 3" xfId="80" xr:uid="{00000000-0005-0000-0000-000050000000}"/>
    <cellStyle name="Normální 2 2 3" xfId="81" xr:uid="{00000000-0005-0000-0000-000051000000}"/>
    <cellStyle name="Normální 2 2 3 2" xfId="82" xr:uid="{00000000-0005-0000-0000-000052000000}"/>
    <cellStyle name="Normální 2 2 4" xfId="83" xr:uid="{00000000-0005-0000-0000-000053000000}"/>
    <cellStyle name="Normální 2 2 5" xfId="84" xr:uid="{00000000-0005-0000-0000-000054000000}"/>
    <cellStyle name="Normální 2 2 6" xfId="85" xr:uid="{00000000-0005-0000-0000-000055000000}"/>
    <cellStyle name="Normální 2 2 7" xfId="86" xr:uid="{00000000-0005-0000-0000-000056000000}"/>
    <cellStyle name="Normální 2 3" xfId="87" xr:uid="{00000000-0005-0000-0000-000057000000}"/>
    <cellStyle name="Normální 2 3 2" xfId="88" xr:uid="{00000000-0005-0000-0000-000058000000}"/>
    <cellStyle name="Normální 2 3 2 2" xfId="89" xr:uid="{00000000-0005-0000-0000-000059000000}"/>
    <cellStyle name="Normální 2 3 2 2 2" xfId="90" xr:uid="{00000000-0005-0000-0000-00005A000000}"/>
    <cellStyle name="Normální 2 3 2 3" xfId="91" xr:uid="{00000000-0005-0000-0000-00005B000000}"/>
    <cellStyle name="Normální 2 3 2 4" xfId="92" xr:uid="{00000000-0005-0000-0000-00005C000000}"/>
    <cellStyle name="Normální 2 3 3" xfId="93" xr:uid="{00000000-0005-0000-0000-00005D000000}"/>
    <cellStyle name="Normální 2 3 3 2" xfId="94" xr:uid="{00000000-0005-0000-0000-00005E000000}"/>
    <cellStyle name="Normální 2 3 4" xfId="95" xr:uid="{00000000-0005-0000-0000-00005F000000}"/>
    <cellStyle name="Normální 2 3 5" xfId="96" xr:uid="{00000000-0005-0000-0000-000060000000}"/>
    <cellStyle name="Normální 2 4" xfId="97" xr:uid="{00000000-0005-0000-0000-000061000000}"/>
    <cellStyle name="Normální 2 4 2" xfId="98" xr:uid="{00000000-0005-0000-0000-000062000000}"/>
    <cellStyle name="Normální 2 4 2 2" xfId="99" xr:uid="{00000000-0005-0000-0000-000063000000}"/>
    <cellStyle name="Normální 2 4 2 2 2" xfId="100" xr:uid="{00000000-0005-0000-0000-000064000000}"/>
    <cellStyle name="Normální 2 4 2 3" xfId="101" xr:uid="{00000000-0005-0000-0000-000065000000}"/>
    <cellStyle name="Normální 2 4 3" xfId="102" xr:uid="{00000000-0005-0000-0000-000066000000}"/>
    <cellStyle name="Normální 2 4 3 2" xfId="103" xr:uid="{00000000-0005-0000-0000-000067000000}"/>
    <cellStyle name="Normální 2 4 4" xfId="104" xr:uid="{00000000-0005-0000-0000-000068000000}"/>
    <cellStyle name="Normální 2 4 5" xfId="105" xr:uid="{00000000-0005-0000-0000-000069000000}"/>
    <cellStyle name="Normální 2 5" xfId="106" xr:uid="{00000000-0005-0000-0000-00006A000000}"/>
    <cellStyle name="Normální 2 5 2" xfId="107" xr:uid="{00000000-0005-0000-0000-00006B000000}"/>
    <cellStyle name="Normální 2 5 2 2" xfId="108" xr:uid="{00000000-0005-0000-0000-00006C000000}"/>
    <cellStyle name="Normální 2 5 3" xfId="109" xr:uid="{00000000-0005-0000-0000-00006D000000}"/>
    <cellStyle name="Normální 2 6" xfId="110" xr:uid="{00000000-0005-0000-0000-00006E000000}"/>
    <cellStyle name="Normální 2 6 2" xfId="111" xr:uid="{00000000-0005-0000-0000-00006F000000}"/>
    <cellStyle name="Normální 2 6 2 2" xfId="112" xr:uid="{00000000-0005-0000-0000-000070000000}"/>
    <cellStyle name="Normální 2 6 3" xfId="113" xr:uid="{00000000-0005-0000-0000-000071000000}"/>
    <cellStyle name="Normální 2 7" xfId="114" xr:uid="{00000000-0005-0000-0000-000072000000}"/>
    <cellStyle name="Normální 2 7 2" xfId="115" xr:uid="{00000000-0005-0000-0000-000073000000}"/>
    <cellStyle name="Normální 2 7 2 2" xfId="116" xr:uid="{00000000-0005-0000-0000-000074000000}"/>
    <cellStyle name="Normální 2 7 3" xfId="117" xr:uid="{00000000-0005-0000-0000-000075000000}"/>
    <cellStyle name="Normální 2 8" xfId="118" xr:uid="{00000000-0005-0000-0000-000076000000}"/>
    <cellStyle name="Normální 2 8 2" xfId="119" xr:uid="{00000000-0005-0000-0000-000077000000}"/>
    <cellStyle name="Normální 2 9" xfId="120" xr:uid="{00000000-0005-0000-0000-000078000000}"/>
    <cellStyle name="Normální 2 9 2" xfId="121" xr:uid="{00000000-0005-0000-0000-000079000000}"/>
    <cellStyle name="Normální 20" xfId="122" xr:uid="{00000000-0005-0000-0000-00007A000000}"/>
    <cellStyle name="Normální 21" xfId="123" xr:uid="{00000000-0005-0000-0000-00007B000000}"/>
    <cellStyle name="Normální 22" xfId="124" xr:uid="{00000000-0005-0000-0000-00007C000000}"/>
    <cellStyle name="Normální 23" xfId="125" xr:uid="{00000000-0005-0000-0000-00007D000000}"/>
    <cellStyle name="Normální 24" xfId="212" xr:uid="{00000000-0005-0000-0000-00007E000000}"/>
    <cellStyle name="Normální 3" xfId="126" xr:uid="{00000000-0005-0000-0000-00007F000000}"/>
    <cellStyle name="Normální 3 2" xfId="127" xr:uid="{00000000-0005-0000-0000-000080000000}"/>
    <cellStyle name="Normální 3 2 2" xfId="128" xr:uid="{00000000-0005-0000-0000-000081000000}"/>
    <cellStyle name="Normální 3 3" xfId="129" xr:uid="{00000000-0005-0000-0000-000082000000}"/>
    <cellStyle name="Normální 3 3 2" xfId="130" xr:uid="{00000000-0005-0000-0000-000083000000}"/>
    <cellStyle name="Normální 3 4" xfId="131" xr:uid="{00000000-0005-0000-0000-000084000000}"/>
    <cellStyle name="Normální 3 5" xfId="132" xr:uid="{00000000-0005-0000-0000-000085000000}"/>
    <cellStyle name="Normální 3 6" xfId="133" xr:uid="{00000000-0005-0000-0000-000086000000}"/>
    <cellStyle name="Normální 3 7" xfId="134" xr:uid="{00000000-0005-0000-0000-000087000000}"/>
    <cellStyle name="Normální 4" xfId="135" xr:uid="{00000000-0005-0000-0000-000088000000}"/>
    <cellStyle name="Normální 4 10" xfId="136" xr:uid="{00000000-0005-0000-0000-000089000000}"/>
    <cellStyle name="Normální 4 2" xfId="137" xr:uid="{00000000-0005-0000-0000-00008A000000}"/>
    <cellStyle name="Normální 4 2 2" xfId="138" xr:uid="{00000000-0005-0000-0000-00008B000000}"/>
    <cellStyle name="Normální 4 2 2 2" xfId="139" xr:uid="{00000000-0005-0000-0000-00008C000000}"/>
    <cellStyle name="Normální 4 2 3" xfId="140" xr:uid="{00000000-0005-0000-0000-00008D000000}"/>
    <cellStyle name="Normální 4 2 4" xfId="141" xr:uid="{00000000-0005-0000-0000-00008E000000}"/>
    <cellStyle name="Normální 4 2 5" xfId="142" xr:uid="{00000000-0005-0000-0000-00008F000000}"/>
    <cellStyle name="Normální 4 3" xfId="143" xr:uid="{00000000-0005-0000-0000-000090000000}"/>
    <cellStyle name="Normální 4 3 2" xfId="144" xr:uid="{00000000-0005-0000-0000-000091000000}"/>
    <cellStyle name="Normální 4 4" xfId="145" xr:uid="{00000000-0005-0000-0000-000092000000}"/>
    <cellStyle name="Normální 4 5" xfId="146" xr:uid="{00000000-0005-0000-0000-000093000000}"/>
    <cellStyle name="Normální 4 6" xfId="147" xr:uid="{00000000-0005-0000-0000-000094000000}"/>
    <cellStyle name="Normální 4 7" xfId="148" xr:uid="{00000000-0005-0000-0000-000095000000}"/>
    <cellStyle name="Normální 4 7 2" xfId="149" xr:uid="{00000000-0005-0000-0000-000096000000}"/>
    <cellStyle name="Normální 4 8" xfId="150" xr:uid="{00000000-0005-0000-0000-000097000000}"/>
    <cellStyle name="Normální 4 9" xfId="151" xr:uid="{00000000-0005-0000-0000-000098000000}"/>
    <cellStyle name="Normální 5" xfId="152" xr:uid="{00000000-0005-0000-0000-000099000000}"/>
    <cellStyle name="Normální 5 2" xfId="153" xr:uid="{00000000-0005-0000-0000-00009A000000}"/>
    <cellStyle name="Normální 5 2 2" xfId="154" xr:uid="{00000000-0005-0000-0000-00009B000000}"/>
    <cellStyle name="Normální 5 2 2 2" xfId="155" xr:uid="{00000000-0005-0000-0000-00009C000000}"/>
    <cellStyle name="Normální 5 2 2 2 2" xfId="156" xr:uid="{00000000-0005-0000-0000-00009D000000}"/>
    <cellStyle name="Normální 5 2 2 3" xfId="157" xr:uid="{00000000-0005-0000-0000-00009E000000}"/>
    <cellStyle name="Normální 5 2 3" xfId="158" xr:uid="{00000000-0005-0000-0000-00009F000000}"/>
    <cellStyle name="Normální 5 2 3 2" xfId="159" xr:uid="{00000000-0005-0000-0000-0000A0000000}"/>
    <cellStyle name="Normální 5 2 4" xfId="160" xr:uid="{00000000-0005-0000-0000-0000A1000000}"/>
    <cellStyle name="Normální 5 2 5" xfId="161" xr:uid="{00000000-0005-0000-0000-0000A2000000}"/>
    <cellStyle name="Normální 5 2 6" xfId="162" xr:uid="{00000000-0005-0000-0000-0000A3000000}"/>
    <cellStyle name="Normální 5 2 7" xfId="163" xr:uid="{00000000-0005-0000-0000-0000A4000000}"/>
    <cellStyle name="Normální 5 3" xfId="164" xr:uid="{00000000-0005-0000-0000-0000A5000000}"/>
    <cellStyle name="Normální 5 3 2" xfId="165" xr:uid="{00000000-0005-0000-0000-0000A6000000}"/>
    <cellStyle name="Normální 5 3 2 2" xfId="166" xr:uid="{00000000-0005-0000-0000-0000A7000000}"/>
    <cellStyle name="Normální 5 3 3" xfId="167" xr:uid="{00000000-0005-0000-0000-0000A8000000}"/>
    <cellStyle name="Normální 5 3 4" xfId="168" xr:uid="{00000000-0005-0000-0000-0000A9000000}"/>
    <cellStyle name="Normální 5 3 5" xfId="169" xr:uid="{00000000-0005-0000-0000-0000AA000000}"/>
    <cellStyle name="Normální 5 4" xfId="170" xr:uid="{00000000-0005-0000-0000-0000AB000000}"/>
    <cellStyle name="Normální 5 4 2" xfId="171" xr:uid="{00000000-0005-0000-0000-0000AC000000}"/>
    <cellStyle name="Normální 5 4 3" xfId="172" xr:uid="{00000000-0005-0000-0000-0000AD000000}"/>
    <cellStyle name="Normální 5 5" xfId="173" xr:uid="{00000000-0005-0000-0000-0000AE000000}"/>
    <cellStyle name="Normální 5 6" xfId="174" xr:uid="{00000000-0005-0000-0000-0000AF000000}"/>
    <cellStyle name="Normální 5 7" xfId="175" xr:uid="{00000000-0005-0000-0000-0000B0000000}"/>
    <cellStyle name="Normální 6" xfId="176" xr:uid="{00000000-0005-0000-0000-0000B1000000}"/>
    <cellStyle name="Normální 6 2" xfId="177" xr:uid="{00000000-0005-0000-0000-0000B2000000}"/>
    <cellStyle name="Normální 6 3" xfId="178" xr:uid="{00000000-0005-0000-0000-0000B3000000}"/>
    <cellStyle name="Normální 7" xfId="179" xr:uid="{00000000-0005-0000-0000-0000B4000000}"/>
    <cellStyle name="Normální 7 2" xfId="180" xr:uid="{00000000-0005-0000-0000-0000B5000000}"/>
    <cellStyle name="Normální 7 2 2" xfId="181" xr:uid="{00000000-0005-0000-0000-0000B6000000}"/>
    <cellStyle name="Normální 7 2 2 2" xfId="182" xr:uid="{00000000-0005-0000-0000-0000B7000000}"/>
    <cellStyle name="Normální 7 2 3" xfId="183" xr:uid="{00000000-0005-0000-0000-0000B8000000}"/>
    <cellStyle name="Normální 7 3" xfId="184" xr:uid="{00000000-0005-0000-0000-0000B9000000}"/>
    <cellStyle name="Normální 7 3 2" xfId="185" xr:uid="{00000000-0005-0000-0000-0000BA000000}"/>
    <cellStyle name="Normální 7 4" xfId="186" xr:uid="{00000000-0005-0000-0000-0000BB000000}"/>
    <cellStyle name="Normální 7 5" xfId="187" xr:uid="{00000000-0005-0000-0000-0000BC000000}"/>
    <cellStyle name="Normální 8" xfId="188" xr:uid="{00000000-0005-0000-0000-0000BD000000}"/>
    <cellStyle name="Normální 8 2" xfId="189" xr:uid="{00000000-0005-0000-0000-0000BE000000}"/>
    <cellStyle name="Normální 8 2 2" xfId="190" xr:uid="{00000000-0005-0000-0000-0000BF000000}"/>
    <cellStyle name="Normální 8 2 2 2" xfId="191" xr:uid="{00000000-0005-0000-0000-0000C0000000}"/>
    <cellStyle name="Normální 8 2 3" xfId="192" xr:uid="{00000000-0005-0000-0000-0000C1000000}"/>
    <cellStyle name="Normální 8 3" xfId="193" xr:uid="{00000000-0005-0000-0000-0000C2000000}"/>
    <cellStyle name="Normální 8 3 2" xfId="194" xr:uid="{00000000-0005-0000-0000-0000C3000000}"/>
    <cellStyle name="Normální 8 4" xfId="195" xr:uid="{00000000-0005-0000-0000-0000C4000000}"/>
    <cellStyle name="Normální 8 5" xfId="196" xr:uid="{00000000-0005-0000-0000-0000C5000000}"/>
    <cellStyle name="Normální 9" xfId="197" xr:uid="{00000000-0005-0000-0000-0000C6000000}"/>
    <cellStyle name="Normální 9 2" xfId="198" xr:uid="{00000000-0005-0000-0000-0000C7000000}"/>
    <cellStyle name="Normální 9 2 2" xfId="199" xr:uid="{00000000-0005-0000-0000-0000C8000000}"/>
    <cellStyle name="Normální 9 2 2 2" xfId="200" xr:uid="{00000000-0005-0000-0000-0000C9000000}"/>
    <cellStyle name="Normální 9 2 3" xfId="201" xr:uid="{00000000-0005-0000-0000-0000CA000000}"/>
    <cellStyle name="Normální 9 3" xfId="202" xr:uid="{00000000-0005-0000-0000-0000CB000000}"/>
    <cellStyle name="Normální 9 3 2" xfId="203" xr:uid="{00000000-0005-0000-0000-0000CC000000}"/>
    <cellStyle name="Normální 9 4" xfId="204" xr:uid="{00000000-0005-0000-0000-0000CD000000}"/>
    <cellStyle name="Normální 9 5" xfId="205" xr:uid="{00000000-0005-0000-0000-0000CE000000}"/>
    <cellStyle name="Procenta 2" xfId="206" xr:uid="{00000000-0005-0000-0000-0000CF000000}"/>
    <cellStyle name="Procenta 3" xfId="207" xr:uid="{00000000-0005-0000-0000-0000D0000000}"/>
    <cellStyle name="Procenta 4" xfId="208" xr:uid="{00000000-0005-0000-0000-0000D1000000}"/>
    <cellStyle name="Procenta 5" xfId="209" xr:uid="{00000000-0005-0000-0000-0000D2000000}"/>
    <cellStyle name="Styl 1" xfId="210" xr:uid="{00000000-0005-0000-0000-0000D3000000}"/>
    <cellStyle name="Styl 2" xfId="211" xr:uid="{00000000-0005-0000-0000-0000D4000000}"/>
  </cellStyles>
  <dxfs count="1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center" vertical="bottom" textRotation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0" formatCode="General"/>
      <fill>
        <patternFill patternType="solid">
          <fgColor indexed="64"/>
          <bgColor rgb="FF92D05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0" formatCode="General"/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border diagonalUp="0" diagonalDown="0">
        <left/>
        <right style="thin">
          <color indexed="64"/>
        </right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 xr9:uid="{00000000-0011-0000-FFFF-FFFF00000000}">
      <tableStyleElement type="firstRowStripe" dxfId="144"/>
    </tableStyle>
    <tableStyle name="Styl tabulky 2" pivot="0" count="1" xr9:uid="{00000000-0011-0000-FFFF-FFFF01000000}">
      <tableStyleElement type="firstRowStripe" dxfId="143"/>
    </tableStyle>
    <tableStyle name="sždc" pivot="0" count="2" xr9:uid="{00000000-0011-0000-FFFF-FFFF02000000}">
      <tableStyleElement type="wholeTable" dxfId="142"/>
      <tableStyleElement type="headerRow" dxfId="141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izovsky\Celkem%20spotrebice\Kotle%20a%20spot&#345;ebi&#269;e%20k%2023.4.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11132" displayName="Tabulka11132" ref="A9:K14" totalsRowShown="0" headerRowDxfId="132" dataDxfId="130" headerRowBorderDxfId="131" headerRowCellStyle="Normální 4">
  <tableColumns count="11">
    <tableColumn id="1" xr3:uid="{00000000-0010-0000-0000-000001000000}" name="P.č." dataDxfId="129"/>
    <tableColumn id="2" xr3:uid="{00000000-0010-0000-0000-000002000000}" name="Organizační jednotka" dataDxfId="128"/>
    <tableColumn id="3" xr3:uid="{00000000-0010-0000-0000-000003000000}" name="Název zdroje - obec, pracoviště" dataDxfId="127"/>
    <tableColumn id="4" xr3:uid="{00000000-0010-0000-0000-000004000000}" name="Druh zdroje" dataDxfId="126"/>
    <tableColumn id="5" xr3:uid="{00000000-0010-0000-0000-000005000000}" name="Typ zdroje" dataDxfId="125"/>
    <tableColumn id="6" xr3:uid="{00000000-0010-0000-0000-000006000000}" name="Počet" dataDxfId="124"/>
    <tableColumn id="7" xr3:uid="{00000000-0010-0000-0000-000007000000}" name=" Celk. výkon [kW]" dataDxfId="123"/>
    <tableColumn id="11" xr3:uid="{00000000-0010-0000-0000-00000B000000}" name="celkem za objekt [kW]" dataDxfId="122"/>
    <tableColumn id="8" xr3:uid="{00000000-0010-0000-0000-000008000000}" name="Druh media" dataDxfId="121"/>
    <tableColumn id="9" xr3:uid="{00000000-0010-0000-0000-000009000000}" name="Výstup" dataDxfId="120"/>
    <tableColumn id="10" xr3:uid="{00000000-0010-0000-0000-00000A000000}" name="Spotřeba paliva (energie) v roce 2021 (m3, t, l, kWh)" dataDxfId="119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1113143" displayName="Tabulka1113143" ref="A18:M38" totalsRowShown="0" headerRowDxfId="118" headerRowBorderDxfId="117" headerRowCellStyle="Normální 4">
  <autoFilter ref="A18:M38" xr:uid="{00000000-0009-0000-0100-000003000000}"/>
  <tableColumns count="13">
    <tableColumn id="1" xr3:uid="{00000000-0010-0000-0100-000001000000}" name="P.č." dataDxfId="116"/>
    <tableColumn id="2" xr3:uid="{00000000-0010-0000-0100-000002000000}" name="Organizační jednotka" dataDxfId="115"/>
    <tableColumn id="3" xr3:uid="{00000000-0010-0000-0100-000003000000}" name="Název zdroje - obec, pracoviště" dataDxfId="114"/>
    <tableColumn id="4" xr3:uid="{00000000-0010-0000-0100-000004000000}" name="Druh zdroje" dataDxfId="113"/>
    <tableColumn id="5" xr3:uid="{00000000-0010-0000-0100-000005000000}" name="Typ zdroje" dataDxfId="112"/>
    <tableColumn id="6" xr3:uid="{00000000-0010-0000-0100-000006000000}" name="Počet" dataDxfId="111"/>
    <tableColumn id="7" xr3:uid="{00000000-0010-0000-0100-000007000000}" name=" Celk. výkon [kW]" dataDxfId="110"/>
    <tableColumn id="14" xr3:uid="{00000000-0010-0000-0100-00000E000000}" name="celkem za objekt [kW]" dataDxfId="109">
      <calculatedColumnFormula>SUM(G19:G20)</calculatedColumnFormula>
    </tableColumn>
    <tableColumn id="8" xr3:uid="{00000000-0010-0000-0100-000008000000}" name="Druh media" dataDxfId="108"/>
    <tableColumn id="9" xr3:uid="{00000000-0010-0000-0100-000009000000}" name="Výstup" dataDxfId="107"/>
    <tableColumn id="10" xr3:uid="{00000000-0010-0000-0100-00000A000000}" name="Spotřeba paliva (energie) v roce 2021 (m3, t, l, kWh)" dataDxfId="106"/>
    <tableColumn id="12" xr3:uid="{00000000-0010-0000-0100-00000C000000}" name="pozn." dataDxfId="105"/>
    <tableColumn id="13" xr3:uid="{00000000-0010-0000-0100-00000D000000}" name="Společná místnost (písmeno označuje  vždy jednu místnost)" dataDxfId="104"/>
  </tableColumns>
  <tableStyleInfo name="sždc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ulka112" displayName="Tabulka112" ref="A7:L12" totalsRowShown="0" headerRowDxfId="103" dataDxfId="101" headerRowBorderDxfId="102" headerRowCellStyle="Normální 4">
  <tableColumns count="12">
    <tableColumn id="1" xr3:uid="{00000000-0010-0000-0200-000001000000}" name="P.č." dataDxfId="100"/>
    <tableColumn id="2" xr3:uid="{00000000-0010-0000-0200-000002000000}" name="Organizační jednotka" dataDxfId="99"/>
    <tableColumn id="3" xr3:uid="{00000000-0010-0000-0200-000003000000}" name="Název zdroje - obec, pracoviště" dataDxfId="98"/>
    <tableColumn id="4" xr3:uid="{00000000-0010-0000-0200-000004000000}" name="Druh zdroje" dataDxfId="97"/>
    <tableColumn id="5" xr3:uid="{00000000-0010-0000-0200-000005000000}" name="Typ zdroje" dataDxfId="96"/>
    <tableColumn id="6" xr3:uid="{00000000-0010-0000-0200-000006000000}" name="Počet" dataDxfId="95"/>
    <tableColumn id="7" xr3:uid="{00000000-0010-0000-0200-000007000000}" name="Celk. příkon [kW]" dataDxfId="94"/>
    <tableColumn id="12" xr3:uid="{00000000-0010-0000-0200-00000C000000}" name="celkem za objekt [kW]" dataDxfId="93">
      <calculatedColumnFormula>SUM(G8:G12)</calculatedColumnFormula>
    </tableColumn>
    <tableColumn id="8" xr3:uid="{00000000-0010-0000-0200-000008000000}" name="Druh media" dataDxfId="92"/>
    <tableColumn id="9" xr3:uid="{00000000-0010-0000-0200-000009000000}" name="Výstup" dataDxfId="91"/>
    <tableColumn id="10" xr3:uid="{00000000-0010-0000-0200-00000A000000}" name="Spotřeba paliva (energie) v roce 2021 (m3, t, l, kWh)" dataDxfId="90"/>
    <tableColumn id="11" xr3:uid="{00000000-0010-0000-0200-00000B000000}" name="Poznámka" dataDxfId="89"/>
  </tableColumns>
  <tableStyleInfo name="sždc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ulka1125" displayName="Tabulka1125" ref="B7:M10" totalsRowShown="0" headerRowDxfId="88" dataDxfId="86" headerRowBorderDxfId="87" headerRowCellStyle="Normální 4">
  <tableColumns count="12">
    <tableColumn id="1" xr3:uid="{00000000-0010-0000-0300-000001000000}" name="P.č." dataDxfId="85"/>
    <tableColumn id="2" xr3:uid="{00000000-0010-0000-0300-000002000000}" name="Organizační jednotka" dataDxfId="84"/>
    <tableColumn id="3" xr3:uid="{00000000-0010-0000-0300-000003000000}" name="Název zdroje - obec, pracoviště" dataDxfId="83"/>
    <tableColumn id="4" xr3:uid="{00000000-0010-0000-0300-000004000000}" name="Druh zdroje" dataDxfId="82"/>
    <tableColumn id="5" xr3:uid="{00000000-0010-0000-0300-000005000000}" name="Typ zdroje" dataDxfId="81"/>
    <tableColumn id="6" xr3:uid="{00000000-0010-0000-0300-000006000000}" name="Počet" dataDxfId="80"/>
    <tableColumn id="7" xr3:uid="{00000000-0010-0000-0300-000007000000}" name="Celk. příkon [kW]" dataDxfId="79"/>
    <tableColumn id="8" xr3:uid="{00000000-0010-0000-0300-000008000000}" name="celkem za objekt [kW]" dataDxfId="78" dataCellStyle="Normální 16">
      <calculatedColumnFormula>Tabulka1125[[#This Row],[Počet]]*Tabulka1125[[#This Row],[Celk. příkon '[kW']]]</calculatedColumnFormula>
    </tableColumn>
    <tableColumn id="9" xr3:uid="{00000000-0010-0000-0300-000009000000}" name="Druh media" dataDxfId="77" dataCellStyle="Normální 16"/>
    <tableColumn id="10" xr3:uid="{00000000-0010-0000-0300-00000A000000}" name="Výstup" dataDxfId="76" dataCellStyle="Normální 16"/>
    <tableColumn id="11" xr3:uid="{00000000-0010-0000-0300-00000B000000}" name="Spotřeba paliva (energie) v roce 2020 (m3, t, l, kWh)" dataDxfId="75" dataCellStyle="Normální 16"/>
    <tableColumn id="12" xr3:uid="{00000000-0010-0000-0300-00000C000000}" name="Poznámka" dataDxfId="74" dataCellStyle="Normální 16"/>
  </tableColumns>
  <tableStyleInfo name="sždc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ulka11133" displayName="Tabulka11133" ref="B14:M22" totalsRowShown="0" headerRowDxfId="73" dataDxfId="71" headerRowBorderDxfId="72" headerRowCellStyle="Normální 4">
  <tableColumns count="12">
    <tableColumn id="1" xr3:uid="{00000000-0010-0000-0400-000001000000}" name="P.č." dataDxfId="70"/>
    <tableColumn id="2" xr3:uid="{00000000-0010-0000-0400-000002000000}" name="Organizační jednotka" dataDxfId="69"/>
    <tableColumn id="3" xr3:uid="{00000000-0010-0000-0400-000003000000}" name="Název zdroje - obec, pracoviště" dataDxfId="68"/>
    <tableColumn id="4" xr3:uid="{00000000-0010-0000-0400-000004000000}" name="Druh zdroje" dataDxfId="67"/>
    <tableColumn id="5" xr3:uid="{00000000-0010-0000-0400-000005000000}" name="Typ zdroje" dataDxfId="66"/>
    <tableColumn id="6" xr3:uid="{00000000-0010-0000-0400-000006000000}" name="Počet" dataDxfId="65"/>
    <tableColumn id="7" xr3:uid="{00000000-0010-0000-0400-000007000000}" name="Celk. výkon [kW]" dataDxfId="64"/>
    <tableColumn id="8" xr3:uid="{00000000-0010-0000-0400-000008000000}" name="celkem za objekt [kW]" dataDxfId="63" dataCellStyle="Normální 16">
      <calculatedColumnFormula>Tabulka11133[[#This Row],[Počet]]*Tabulka11133[[#This Row],[Celk. výkon '[kW']]]</calculatedColumnFormula>
    </tableColumn>
    <tableColumn id="9" xr3:uid="{00000000-0010-0000-0400-000009000000}" name="Druh media" dataDxfId="62"/>
    <tableColumn id="10" xr3:uid="{00000000-0010-0000-0400-00000A000000}" name="Výstup" dataDxfId="61"/>
    <tableColumn id="11" xr3:uid="{00000000-0010-0000-0400-00000B000000}" name="Spotřeba paliva (energie) v roce 2020 (m3, t, l, kWh)" dataDxfId="60"/>
    <tableColumn id="12" xr3:uid="{00000000-0010-0000-0400-00000C000000}" name="Poznámka" dataDxfId="59"/>
  </tableColumns>
  <tableStyleInfo name="sždc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ulka1113144" displayName="Tabulka1113144" ref="B34:M40" totalsRowShown="0" headerRowDxfId="58" dataDxfId="56" headerRowBorderDxfId="57" headerRowCellStyle="Normální 4">
  <tableColumns count="12">
    <tableColumn id="1" xr3:uid="{00000000-0010-0000-0500-000001000000}" name="P.č." dataDxfId="55"/>
    <tableColumn id="2" xr3:uid="{00000000-0010-0000-0500-000002000000}" name="Organizační jednotka" dataDxfId="54"/>
    <tableColumn id="3" xr3:uid="{00000000-0010-0000-0500-000003000000}" name="Název zdroje - obec, pracoviště" dataDxfId="53"/>
    <tableColumn id="4" xr3:uid="{00000000-0010-0000-0500-000004000000}" name="Druh zdroje" dataDxfId="52"/>
    <tableColumn id="5" xr3:uid="{00000000-0010-0000-0500-000005000000}" name="Typ zdroje" dataDxfId="51"/>
    <tableColumn id="6" xr3:uid="{00000000-0010-0000-0500-000006000000}" name="Počet" dataDxfId="50"/>
    <tableColumn id="7" xr3:uid="{00000000-0010-0000-0500-000007000000}" name="Celk. výkon [kW]" dataDxfId="49"/>
    <tableColumn id="8" xr3:uid="{00000000-0010-0000-0500-000008000000}" name="celkem za objekt [kW]" dataDxfId="48" dataCellStyle="Normální 16">
      <calculatedColumnFormula>Tabulka1113144[[#This Row],[Celk. výkon '[kW']]]*Tabulka1113144[[#This Row],[Počet]]</calculatedColumnFormula>
    </tableColumn>
    <tableColumn id="9" xr3:uid="{00000000-0010-0000-0500-000009000000}" name="Druh media" dataDxfId="47" dataCellStyle="Normální 16"/>
    <tableColumn id="10" xr3:uid="{00000000-0010-0000-0500-00000A000000}" name="Výstup" dataDxfId="46" dataCellStyle="Normální 16"/>
    <tableColumn id="11" xr3:uid="{00000000-0010-0000-0500-00000B000000}" name="Spotřeba paliva (energie) v roce 2020 (m3, t, l, kWh)" dataDxfId="45" dataCellStyle="Normální 16"/>
    <tableColumn id="12" xr3:uid="{00000000-0010-0000-0500-00000C000000}" name="Poznámka" dataDxfId="44" dataCellStyle="Normální 16"/>
  </tableColumns>
  <tableStyleInfo name="sždc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ulka1128" displayName="Tabulka1128" ref="A7:L9" totalsRowShown="0" headerRowDxfId="43" dataDxfId="41" headerRowBorderDxfId="42" headerRowCellStyle="Normální 4">
  <tableColumns count="12">
    <tableColumn id="1" xr3:uid="{00000000-0010-0000-0600-000001000000}" name="P.č." dataDxfId="40"/>
    <tableColumn id="2" xr3:uid="{00000000-0010-0000-0600-000002000000}" name="Organizační jednotka" dataDxfId="39"/>
    <tableColumn id="3" xr3:uid="{00000000-0010-0000-0600-000003000000}" name="Název zdroje - obec, pracoviště" dataDxfId="38"/>
    <tableColumn id="4" xr3:uid="{00000000-0010-0000-0600-000004000000}" name="Druh zdroje" dataDxfId="37"/>
    <tableColumn id="5" xr3:uid="{00000000-0010-0000-0600-000005000000}" name="Typ zdroje" dataDxfId="36"/>
    <tableColumn id="6" xr3:uid="{00000000-0010-0000-0600-000006000000}" name="Počet" dataDxfId="35"/>
    <tableColumn id="7" xr3:uid="{00000000-0010-0000-0600-000007000000}" name="Celk. příkon [kW]" dataDxfId="34"/>
    <tableColumn id="12" xr3:uid="{00000000-0010-0000-0600-00000C000000}" name="celkem za objekt [kW]" dataDxfId="33"/>
    <tableColumn id="8" xr3:uid="{00000000-0010-0000-0600-000008000000}" name="Druh media" dataDxfId="32"/>
    <tableColumn id="9" xr3:uid="{00000000-0010-0000-0600-000009000000}" name="Výstup" dataDxfId="31"/>
    <tableColumn id="10" xr3:uid="{00000000-0010-0000-0600-00000A000000}" name="Spotřeba paliva (energie) v roce 2020 (m3, t, l, kWh)" dataDxfId="30"/>
    <tableColumn id="11" xr3:uid="{00000000-0010-0000-0600-00000B000000}" name="Poznámka" dataDxfId="29"/>
  </tableColumns>
  <tableStyleInfo name="sždc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ulka111339" displayName="Tabulka111339" ref="A13:L15" totalsRowShown="0" headerRowDxfId="28" dataDxfId="26" headerRowBorderDxfId="27" headerRowCellStyle="Normální 4">
  <tableColumns count="12">
    <tableColumn id="1" xr3:uid="{00000000-0010-0000-0700-000001000000}" name="P.č." dataDxfId="25"/>
    <tableColumn id="2" xr3:uid="{00000000-0010-0000-0700-000002000000}" name="Organizační jednotka" dataDxfId="24"/>
    <tableColumn id="3" xr3:uid="{00000000-0010-0000-0700-000003000000}" name="Název zdroje - obec, pracoviště" dataDxfId="23"/>
    <tableColumn id="4" xr3:uid="{00000000-0010-0000-0700-000004000000}" name="Druh zdroje" dataDxfId="22"/>
    <tableColumn id="5" xr3:uid="{00000000-0010-0000-0700-000005000000}" name="Typ zdroje" dataDxfId="21"/>
    <tableColumn id="6" xr3:uid="{00000000-0010-0000-0700-000006000000}" name="Počet" dataDxfId="20"/>
    <tableColumn id="7" xr3:uid="{00000000-0010-0000-0700-000007000000}" name="Celk. výkon [kW]" dataDxfId="19"/>
    <tableColumn id="12" xr3:uid="{00000000-0010-0000-0700-00000C000000}" name="celkem za objekt [kW]" dataDxfId="18"/>
    <tableColumn id="8" xr3:uid="{00000000-0010-0000-0700-000008000000}" name="Druh media" dataDxfId="17"/>
    <tableColumn id="9" xr3:uid="{00000000-0010-0000-0700-000009000000}" name="Výstup" dataDxfId="16"/>
    <tableColumn id="10" xr3:uid="{00000000-0010-0000-0700-00000A000000}" name="Spotřeba paliva (energie) v roce 2020 (m3, t, l, kWh)" dataDxfId="15"/>
    <tableColumn id="11" xr3:uid="{00000000-0010-0000-0700-00000B000000}" name="Poznámka" dataDxfId="14"/>
  </tableColumns>
  <tableStyleInfo name="sždc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ulka1113154" displayName="Tabulka1113154" ref="A20:K22" totalsRowShown="0" headerRowDxfId="13" dataDxfId="11" headerRowBorderDxfId="12" headerRowCellStyle="Normální 4">
  <tableColumns count="11">
    <tableColumn id="1" xr3:uid="{00000000-0010-0000-0800-000001000000}" name="P.č." dataDxfId="10"/>
    <tableColumn id="2" xr3:uid="{00000000-0010-0000-0800-000002000000}" name="Organizační jednotka" dataDxfId="9"/>
    <tableColumn id="3" xr3:uid="{00000000-0010-0000-0800-000003000000}" name="Název zdroje - obec, pracoviště" dataDxfId="8"/>
    <tableColumn id="4" xr3:uid="{00000000-0010-0000-0800-000004000000}" name="Druh zdroje" dataDxfId="7"/>
    <tableColumn id="5" xr3:uid="{00000000-0010-0000-0800-000005000000}" name="Typ zdroje" dataDxfId="6"/>
    <tableColumn id="6" xr3:uid="{00000000-0010-0000-0800-000006000000}" name="Počet" dataDxfId="5"/>
    <tableColumn id="7" xr3:uid="{00000000-0010-0000-0800-000007000000}" name="Celk. výkon [kW]" dataDxfId="4"/>
    <tableColumn id="8" xr3:uid="{00000000-0010-0000-0800-000008000000}" name="celkem za objekt [kW]" dataDxfId="3"/>
    <tableColumn id="9" xr3:uid="{00000000-0010-0000-0800-000009000000}" name="Druh media" dataDxfId="2"/>
    <tableColumn id="10" xr3:uid="{00000000-0010-0000-0800-00000A000000}" name="Výstup" dataDxfId="1"/>
    <tableColumn id="11" xr3:uid="{00000000-0010-0000-0800-00000B000000}" name="Spotřeba paliva (energie) v roce 2021 (m3, t, l, kWh)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zoomScaleNormal="100" workbookViewId="0">
      <selection sqref="A1:M41"/>
    </sheetView>
  </sheetViews>
  <sheetFormatPr defaultColWidth="9.140625" defaultRowHeight="12.75" x14ac:dyDescent="0.2"/>
  <cols>
    <col min="1" max="1" width="11.7109375" style="141" customWidth="1"/>
    <col min="2" max="2" width="20.140625" style="141" customWidth="1"/>
    <col min="3" max="3" width="37.7109375" style="141" customWidth="1"/>
    <col min="4" max="4" width="13.85546875" style="141" customWidth="1"/>
    <col min="5" max="5" width="19.140625" style="141" customWidth="1"/>
    <col min="6" max="6" width="16.5703125" style="141" customWidth="1"/>
    <col min="7" max="7" width="13.28515625" style="141" customWidth="1"/>
    <col min="8" max="9" width="11.7109375" style="141" customWidth="1"/>
    <col min="10" max="10" width="32.7109375" style="141" customWidth="1"/>
    <col min="11" max="11" width="22.5703125" style="141" customWidth="1"/>
    <col min="12" max="12" width="27.28515625" style="141" customWidth="1"/>
    <col min="13" max="13" width="20.42578125" style="141" customWidth="1"/>
    <col min="14" max="14" width="29.5703125" style="141" customWidth="1"/>
    <col min="15" max="16384" width="9.140625" style="141"/>
  </cols>
  <sheetData>
    <row r="1" spans="1:11" ht="28.5" customHeight="1" x14ac:dyDescent="0.2">
      <c r="A1" s="305" t="s">
        <v>115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1" x14ac:dyDescent="0.2">
      <c r="A2" s="305"/>
      <c r="B2" s="305"/>
      <c r="C2" s="305"/>
      <c r="D2" s="305"/>
      <c r="E2" s="305"/>
      <c r="F2" s="305"/>
      <c r="G2" s="305"/>
      <c r="H2" s="305"/>
      <c r="I2" s="305"/>
      <c r="J2" s="305"/>
    </row>
    <row r="3" spans="1:11" x14ac:dyDescent="0.2">
      <c r="A3" s="3"/>
      <c r="B3" s="3"/>
      <c r="C3" s="3"/>
      <c r="D3" s="3"/>
      <c r="E3" s="3"/>
      <c r="F3" s="3"/>
      <c r="G3" s="143"/>
      <c r="H3" s="144"/>
      <c r="I3" s="145"/>
      <c r="J3" s="145"/>
    </row>
    <row r="4" spans="1:11" ht="28.9" customHeight="1" x14ac:dyDescent="0.2">
      <c r="A4" s="306" t="s">
        <v>116</v>
      </c>
      <c r="B4" s="306"/>
      <c r="C4" s="306"/>
      <c r="D4" s="306"/>
      <c r="E4" s="306"/>
      <c r="F4" s="306"/>
      <c r="G4" s="306"/>
      <c r="H4" s="306"/>
      <c r="I4" s="306"/>
      <c r="J4" s="306"/>
    </row>
    <row r="5" spans="1:11" x14ac:dyDescent="0.2">
      <c r="A5" s="146"/>
      <c r="B5" s="146"/>
      <c r="C5" s="146"/>
      <c r="D5" s="146"/>
      <c r="E5" s="146"/>
      <c r="F5" s="146"/>
      <c r="G5" s="146"/>
      <c r="H5" s="144"/>
      <c r="I5" s="144"/>
      <c r="J5" s="144"/>
    </row>
    <row r="6" spans="1:11" x14ac:dyDescent="0.2">
      <c r="A6" s="147"/>
      <c r="B6" s="147"/>
    </row>
    <row r="7" spans="1:11" ht="15" x14ac:dyDescent="0.2">
      <c r="A7" s="148" t="s">
        <v>14</v>
      </c>
      <c r="B7" s="147"/>
    </row>
    <row r="8" spans="1:11" ht="13.5" thickBot="1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</row>
    <row r="9" spans="1:11" ht="38.450000000000003" customHeight="1" thickBot="1" x14ac:dyDescent="0.25">
      <c r="A9" s="4" t="s">
        <v>4</v>
      </c>
      <c r="B9" s="4" t="s">
        <v>1</v>
      </c>
      <c r="C9" s="4" t="s">
        <v>12</v>
      </c>
      <c r="D9" s="4" t="s">
        <v>5</v>
      </c>
      <c r="E9" s="4" t="s">
        <v>6</v>
      </c>
      <c r="F9" s="4" t="s">
        <v>7</v>
      </c>
      <c r="G9" s="5" t="s">
        <v>117</v>
      </c>
      <c r="H9" s="6" t="s">
        <v>73</v>
      </c>
      <c r="I9" s="6" t="s">
        <v>8</v>
      </c>
      <c r="J9" s="5" t="s">
        <v>9</v>
      </c>
      <c r="K9" s="4" t="s">
        <v>16</v>
      </c>
    </row>
    <row r="10" spans="1:11" s="157" customFormat="1" ht="26.25" thickBot="1" x14ac:dyDescent="0.25">
      <c r="A10" s="150">
        <v>1</v>
      </c>
      <c r="B10" s="151" t="s">
        <v>118</v>
      </c>
      <c r="C10" s="152" t="s">
        <v>119</v>
      </c>
      <c r="D10" s="153" t="s">
        <v>10</v>
      </c>
      <c r="E10" s="154" t="s">
        <v>120</v>
      </c>
      <c r="F10" s="153">
        <v>1</v>
      </c>
      <c r="G10" s="154">
        <v>138</v>
      </c>
      <c r="H10" s="154">
        <v>138</v>
      </c>
      <c r="I10" s="155" t="s">
        <v>121</v>
      </c>
      <c r="J10" s="151" t="s">
        <v>15</v>
      </c>
      <c r="K10" s="156" t="s">
        <v>122</v>
      </c>
    </row>
    <row r="11" spans="1:11" s="157" customFormat="1" ht="13.5" thickBot="1" x14ac:dyDescent="0.25">
      <c r="A11" s="158">
        <v>2</v>
      </c>
      <c r="B11" s="159" t="s">
        <v>118</v>
      </c>
      <c r="C11" s="160" t="s">
        <v>123</v>
      </c>
      <c r="D11" s="161" t="s">
        <v>10</v>
      </c>
      <c r="E11" s="161" t="s">
        <v>124</v>
      </c>
      <c r="F11" s="161">
        <v>1</v>
      </c>
      <c r="G11" s="161">
        <v>114</v>
      </c>
      <c r="H11" s="161">
        <v>114</v>
      </c>
      <c r="I11" s="162" t="s">
        <v>11</v>
      </c>
      <c r="J11" s="158" t="s">
        <v>15</v>
      </c>
      <c r="K11" s="163">
        <v>15155.08</v>
      </c>
    </row>
    <row r="12" spans="1:11" s="157" customFormat="1" ht="13.5" thickBot="1" x14ac:dyDescent="0.25">
      <c r="A12" s="158">
        <v>3</v>
      </c>
      <c r="B12" s="159" t="s">
        <v>118</v>
      </c>
      <c r="C12" s="164" t="s">
        <v>123</v>
      </c>
      <c r="D12" s="165" t="s">
        <v>10</v>
      </c>
      <c r="E12" s="165" t="s">
        <v>124</v>
      </c>
      <c r="F12" s="165">
        <v>1</v>
      </c>
      <c r="G12" s="165">
        <v>114</v>
      </c>
      <c r="H12" s="165">
        <v>114</v>
      </c>
      <c r="I12" s="166" t="s">
        <v>11</v>
      </c>
      <c r="J12" s="151" t="s">
        <v>15</v>
      </c>
      <c r="K12" s="167">
        <v>15155.08</v>
      </c>
    </row>
    <row r="13" spans="1:11" s="157" customFormat="1" ht="13.5" thickBot="1" x14ac:dyDescent="0.25">
      <c r="A13" s="151">
        <v>4</v>
      </c>
      <c r="B13" s="151" t="s">
        <v>118</v>
      </c>
      <c r="C13" s="168" t="s">
        <v>123</v>
      </c>
      <c r="D13" s="165" t="s">
        <v>10</v>
      </c>
      <c r="E13" s="165" t="s">
        <v>124</v>
      </c>
      <c r="F13" s="165">
        <v>1</v>
      </c>
      <c r="G13" s="165">
        <v>114</v>
      </c>
      <c r="H13" s="165">
        <v>114</v>
      </c>
      <c r="I13" s="166" t="s">
        <v>11</v>
      </c>
      <c r="J13" s="151" t="s">
        <v>15</v>
      </c>
      <c r="K13" s="167">
        <v>15155.08</v>
      </c>
    </row>
    <row r="14" spans="1:11" s="157" customFormat="1" ht="13.5" thickBot="1" x14ac:dyDescent="0.25">
      <c r="A14" s="169">
        <v>5</v>
      </c>
      <c r="B14" s="169" t="s">
        <v>118</v>
      </c>
      <c r="C14" s="170" t="s">
        <v>125</v>
      </c>
      <c r="D14" s="171" t="s">
        <v>10</v>
      </c>
      <c r="E14" s="172" t="s">
        <v>126</v>
      </c>
      <c r="F14" s="173">
        <v>1</v>
      </c>
      <c r="G14" s="173">
        <v>124.3</v>
      </c>
      <c r="H14" s="173">
        <v>124.3</v>
      </c>
      <c r="I14" s="173" t="s">
        <v>11</v>
      </c>
      <c r="J14" s="174" t="s">
        <v>15</v>
      </c>
      <c r="K14" s="175">
        <v>11527.56</v>
      </c>
    </row>
    <row r="15" spans="1:11" x14ac:dyDescent="0.2">
      <c r="A15" s="147"/>
      <c r="B15" s="147"/>
      <c r="C15" s="147"/>
      <c r="D15" s="147"/>
      <c r="E15" s="147"/>
      <c r="F15" s="147"/>
      <c r="G15" s="147"/>
      <c r="H15" s="147"/>
      <c r="I15" s="147"/>
      <c r="J15" s="147"/>
    </row>
    <row r="16" spans="1:11" ht="15" x14ac:dyDescent="0.2">
      <c r="A16" s="148" t="s">
        <v>127</v>
      </c>
      <c r="B16" s="147"/>
      <c r="C16" s="147"/>
      <c r="D16" s="147"/>
      <c r="E16" s="147"/>
      <c r="F16" s="147"/>
      <c r="G16" s="147"/>
      <c r="H16" s="147"/>
      <c r="I16" s="147"/>
      <c r="J16" s="147"/>
    </row>
    <row r="17" spans="1:13" ht="13.5" thickBot="1" x14ac:dyDescent="0.25">
      <c r="A17" s="149"/>
      <c r="B17" s="149"/>
      <c r="C17" s="149"/>
      <c r="D17" s="149"/>
      <c r="E17" s="149"/>
      <c r="F17" s="149"/>
      <c r="G17" s="149"/>
      <c r="H17" s="149"/>
      <c r="I17" s="149"/>
      <c r="J17" s="149"/>
    </row>
    <row r="18" spans="1:13" ht="45" customHeight="1" thickBot="1" x14ac:dyDescent="0.25">
      <c r="A18" s="4" t="s">
        <v>4</v>
      </c>
      <c r="B18" s="4" t="s">
        <v>1</v>
      </c>
      <c r="C18" s="4" t="s">
        <v>12</v>
      </c>
      <c r="D18" s="4" t="s">
        <v>5</v>
      </c>
      <c r="E18" s="4" t="s">
        <v>6</v>
      </c>
      <c r="F18" s="5" t="s">
        <v>7</v>
      </c>
      <c r="G18" s="5" t="s">
        <v>117</v>
      </c>
      <c r="H18" s="6" t="s">
        <v>73</v>
      </c>
      <c r="I18" s="6" t="s">
        <v>8</v>
      </c>
      <c r="J18" s="5" t="s">
        <v>9</v>
      </c>
      <c r="K18" s="4" t="s">
        <v>16</v>
      </c>
      <c r="L18" s="176" t="s">
        <v>128</v>
      </c>
      <c r="M18" s="176" t="s">
        <v>129</v>
      </c>
    </row>
    <row r="19" spans="1:13" s="157" customFormat="1" ht="13.5" thickBot="1" x14ac:dyDescent="0.25">
      <c r="A19" s="177">
        <v>6</v>
      </c>
      <c r="B19" s="177" t="s">
        <v>118</v>
      </c>
      <c r="C19" s="178" t="s">
        <v>119</v>
      </c>
      <c r="D19" s="179" t="s">
        <v>10</v>
      </c>
      <c r="E19" s="179" t="s">
        <v>130</v>
      </c>
      <c r="F19" s="179">
        <v>1</v>
      </c>
      <c r="G19" s="179">
        <v>80</v>
      </c>
      <c r="H19" s="179">
        <v>80</v>
      </c>
      <c r="I19" s="180" t="s">
        <v>121</v>
      </c>
      <c r="J19" s="150" t="s">
        <v>15</v>
      </c>
      <c r="K19" s="181">
        <v>137.49</v>
      </c>
    </row>
    <row r="20" spans="1:13" s="157" customFormat="1" ht="26.25" thickBot="1" x14ac:dyDescent="0.25">
      <c r="A20" s="151">
        <v>7</v>
      </c>
      <c r="B20" s="151" t="s">
        <v>118</v>
      </c>
      <c r="C20" s="164" t="s">
        <v>119</v>
      </c>
      <c r="D20" s="182" t="s">
        <v>10</v>
      </c>
      <c r="E20" s="182" t="s">
        <v>130</v>
      </c>
      <c r="F20" s="182">
        <v>1</v>
      </c>
      <c r="G20" s="182">
        <v>80</v>
      </c>
      <c r="H20" s="182">
        <v>80</v>
      </c>
      <c r="I20" s="166" t="s">
        <v>121</v>
      </c>
      <c r="J20" s="151" t="s">
        <v>15</v>
      </c>
      <c r="K20" s="156" t="s">
        <v>122</v>
      </c>
    </row>
    <row r="21" spans="1:13" s="157" customFormat="1" ht="13.5" thickBot="1" x14ac:dyDescent="0.25">
      <c r="A21" s="177">
        <v>8</v>
      </c>
      <c r="B21" s="177" t="s">
        <v>118</v>
      </c>
      <c r="C21" s="183" t="s">
        <v>131</v>
      </c>
      <c r="D21" s="184" t="s">
        <v>10</v>
      </c>
      <c r="E21" s="185" t="s">
        <v>132</v>
      </c>
      <c r="F21" s="184">
        <v>3</v>
      </c>
      <c r="G21" s="185">
        <v>135</v>
      </c>
      <c r="H21" s="186">
        <f>SUM(G21:G23)</f>
        <v>225</v>
      </c>
      <c r="I21" s="187" t="s">
        <v>11</v>
      </c>
      <c r="J21" s="177" t="s">
        <v>15</v>
      </c>
      <c r="K21" s="188">
        <v>21920.01</v>
      </c>
    </row>
    <row r="22" spans="1:13" s="157" customFormat="1" ht="27" thickTop="1" thickBot="1" x14ac:dyDescent="0.25">
      <c r="A22" s="177">
        <v>9</v>
      </c>
      <c r="B22" s="177" t="s">
        <v>118</v>
      </c>
      <c r="C22" s="189" t="s">
        <v>131</v>
      </c>
      <c r="D22" s="190" t="s">
        <v>10</v>
      </c>
      <c r="E22" s="191" t="s">
        <v>132</v>
      </c>
      <c r="F22" s="190">
        <v>1</v>
      </c>
      <c r="G22" s="191">
        <v>45</v>
      </c>
      <c r="H22" s="192"/>
      <c r="I22" s="184" t="s">
        <v>11</v>
      </c>
      <c r="J22" s="177" t="s">
        <v>15</v>
      </c>
      <c r="K22" s="193" t="s">
        <v>122</v>
      </c>
    </row>
    <row r="23" spans="1:13" s="157" customFormat="1" ht="27" thickTop="1" thickBot="1" x14ac:dyDescent="0.25">
      <c r="A23" s="151">
        <v>10</v>
      </c>
      <c r="B23" s="151" t="s">
        <v>118</v>
      </c>
      <c r="C23" s="194" t="s">
        <v>131</v>
      </c>
      <c r="D23" s="155" t="s">
        <v>10</v>
      </c>
      <c r="E23" s="154" t="s">
        <v>132</v>
      </c>
      <c r="F23" s="155">
        <v>1</v>
      </c>
      <c r="G23" s="154">
        <v>45</v>
      </c>
      <c r="H23" s="195"/>
      <c r="I23" s="155" t="s">
        <v>11</v>
      </c>
      <c r="J23" s="151" t="s">
        <v>15</v>
      </c>
      <c r="K23" s="156" t="s">
        <v>122</v>
      </c>
    </row>
    <row r="24" spans="1:13" s="157" customFormat="1" ht="13.5" thickBot="1" x14ac:dyDescent="0.25">
      <c r="A24" s="177">
        <v>11</v>
      </c>
      <c r="B24" s="177" t="s">
        <v>118</v>
      </c>
      <c r="C24" s="183" t="s">
        <v>133</v>
      </c>
      <c r="D24" s="196" t="s">
        <v>10</v>
      </c>
      <c r="E24" s="197" t="s">
        <v>134</v>
      </c>
      <c r="F24" s="196">
        <v>1</v>
      </c>
      <c r="G24" s="197">
        <v>80</v>
      </c>
      <c r="H24" s="198">
        <f>SUM(G24:G25)</f>
        <v>160</v>
      </c>
      <c r="I24" s="196" t="s">
        <v>11</v>
      </c>
      <c r="J24" s="177" t="s">
        <v>15</v>
      </c>
      <c r="K24" s="199">
        <v>19475.32</v>
      </c>
      <c r="M24" s="157" t="s">
        <v>135</v>
      </c>
    </row>
    <row r="25" spans="1:13" s="157" customFormat="1" ht="27" thickTop="1" thickBot="1" x14ac:dyDescent="0.25">
      <c r="A25" s="151">
        <v>12</v>
      </c>
      <c r="B25" s="151" t="s">
        <v>118</v>
      </c>
      <c r="C25" s="194" t="s">
        <v>133</v>
      </c>
      <c r="D25" s="200" t="s">
        <v>10</v>
      </c>
      <c r="E25" s="153" t="s">
        <v>134</v>
      </c>
      <c r="F25" s="200">
        <v>1</v>
      </c>
      <c r="G25" s="153">
        <v>80</v>
      </c>
      <c r="H25" s="201"/>
      <c r="I25" s="200" t="s">
        <v>11</v>
      </c>
      <c r="J25" s="151" t="s">
        <v>15</v>
      </c>
      <c r="K25" s="156" t="s">
        <v>122</v>
      </c>
      <c r="M25" s="157" t="s">
        <v>135</v>
      </c>
    </row>
    <row r="26" spans="1:13" s="157" customFormat="1" ht="13.5" thickBot="1" x14ac:dyDescent="0.25">
      <c r="A26" s="158">
        <v>13</v>
      </c>
      <c r="B26" s="158" t="s">
        <v>118</v>
      </c>
      <c r="C26" s="202" t="s">
        <v>136</v>
      </c>
      <c r="D26" s="162" t="s">
        <v>10</v>
      </c>
      <c r="E26" s="161" t="s">
        <v>137</v>
      </c>
      <c r="F26" s="161">
        <v>1</v>
      </c>
      <c r="G26" s="161">
        <v>51.6</v>
      </c>
      <c r="H26" s="161">
        <v>51.6</v>
      </c>
      <c r="I26" s="162" t="s">
        <v>83</v>
      </c>
      <c r="J26" s="158" t="s">
        <v>15</v>
      </c>
      <c r="K26" s="203">
        <v>7.18</v>
      </c>
    </row>
    <row r="27" spans="1:13" s="157" customFormat="1" ht="13.5" thickBot="1" x14ac:dyDescent="0.25">
      <c r="A27" s="177">
        <v>14</v>
      </c>
      <c r="B27" s="177" t="s">
        <v>118</v>
      </c>
      <c r="C27" s="202" t="s">
        <v>138</v>
      </c>
      <c r="D27" s="162" t="s">
        <v>10</v>
      </c>
      <c r="E27" s="161" t="s">
        <v>139</v>
      </c>
      <c r="F27" s="161">
        <v>1</v>
      </c>
      <c r="G27" s="161">
        <v>94</v>
      </c>
      <c r="H27" s="161">
        <v>94</v>
      </c>
      <c r="I27" s="162" t="s">
        <v>11</v>
      </c>
      <c r="J27" s="158" t="s">
        <v>15</v>
      </c>
      <c r="K27" s="204">
        <v>17101.61</v>
      </c>
    </row>
    <row r="28" spans="1:13" s="157" customFormat="1" ht="26.25" thickBot="1" x14ac:dyDescent="0.25">
      <c r="A28" s="151">
        <v>15</v>
      </c>
      <c r="B28" s="151" t="s">
        <v>118</v>
      </c>
      <c r="C28" s="164" t="s">
        <v>138</v>
      </c>
      <c r="D28" s="165" t="s">
        <v>10</v>
      </c>
      <c r="E28" s="165" t="s">
        <v>140</v>
      </c>
      <c r="F28" s="165">
        <v>1</v>
      </c>
      <c r="G28" s="165">
        <v>71.5</v>
      </c>
      <c r="H28" s="165">
        <v>71.5</v>
      </c>
      <c r="I28" s="166" t="s">
        <v>11</v>
      </c>
      <c r="J28" s="151" t="s">
        <v>15</v>
      </c>
      <c r="K28" s="156" t="s">
        <v>122</v>
      </c>
    </row>
    <row r="29" spans="1:13" s="157" customFormat="1" ht="13.5" thickBot="1" x14ac:dyDescent="0.25">
      <c r="A29" s="158">
        <v>16</v>
      </c>
      <c r="B29" s="158" t="s">
        <v>118</v>
      </c>
      <c r="C29" s="202" t="s">
        <v>141</v>
      </c>
      <c r="D29" s="162" t="s">
        <v>10</v>
      </c>
      <c r="E29" s="161" t="s">
        <v>142</v>
      </c>
      <c r="F29" s="161">
        <v>1</v>
      </c>
      <c r="G29" s="161">
        <v>77.5</v>
      </c>
      <c r="H29" s="161">
        <v>77.5</v>
      </c>
      <c r="I29" s="162" t="s">
        <v>83</v>
      </c>
      <c r="J29" s="158" t="s">
        <v>15</v>
      </c>
      <c r="K29" s="203">
        <v>14.77</v>
      </c>
    </row>
    <row r="30" spans="1:13" s="157" customFormat="1" ht="13.5" thickBot="1" x14ac:dyDescent="0.25">
      <c r="A30" s="177">
        <v>17</v>
      </c>
      <c r="B30" s="177" t="s">
        <v>118</v>
      </c>
      <c r="C30" s="202" t="s">
        <v>143</v>
      </c>
      <c r="D30" s="161" t="s">
        <v>10</v>
      </c>
      <c r="E30" s="161" t="s">
        <v>144</v>
      </c>
      <c r="F30" s="161">
        <v>1</v>
      </c>
      <c r="G30" s="161">
        <v>51.6</v>
      </c>
      <c r="H30" s="161">
        <v>51.6</v>
      </c>
      <c r="I30" s="162" t="s">
        <v>83</v>
      </c>
      <c r="J30" s="158" t="s">
        <v>15</v>
      </c>
      <c r="K30" s="203">
        <v>3.71</v>
      </c>
    </row>
    <row r="31" spans="1:13" s="157" customFormat="1" ht="13.5" thickBot="1" x14ac:dyDescent="0.25">
      <c r="A31" s="151">
        <v>18</v>
      </c>
      <c r="B31" s="151" t="s">
        <v>118</v>
      </c>
      <c r="C31" s="164" t="s">
        <v>143</v>
      </c>
      <c r="D31" s="165" t="s">
        <v>10</v>
      </c>
      <c r="E31" s="165" t="s">
        <v>144</v>
      </c>
      <c r="F31" s="165">
        <v>1</v>
      </c>
      <c r="G31" s="165">
        <v>51.6</v>
      </c>
      <c r="H31" s="165">
        <v>51.6</v>
      </c>
      <c r="I31" s="166" t="s">
        <v>83</v>
      </c>
      <c r="J31" s="151" t="s">
        <v>15</v>
      </c>
      <c r="K31" s="205">
        <v>3.71</v>
      </c>
    </row>
    <row r="32" spans="1:13" s="157" customFormat="1" ht="13.5" thickBot="1" x14ac:dyDescent="0.25">
      <c r="A32" s="177">
        <v>19</v>
      </c>
      <c r="B32" s="177" t="s">
        <v>118</v>
      </c>
      <c r="C32" s="183" t="s">
        <v>145</v>
      </c>
      <c r="D32" s="190" t="s">
        <v>10</v>
      </c>
      <c r="E32" s="185" t="s">
        <v>146</v>
      </c>
      <c r="F32" s="184">
        <v>1</v>
      </c>
      <c r="G32" s="185">
        <v>43</v>
      </c>
      <c r="H32" s="186">
        <f>SUM(G32:G35)</f>
        <v>172</v>
      </c>
      <c r="I32" s="184" t="s">
        <v>11</v>
      </c>
      <c r="J32" s="177" t="s">
        <v>15</v>
      </c>
      <c r="K32" s="206">
        <v>7998.42</v>
      </c>
      <c r="M32" s="157" t="s">
        <v>147</v>
      </c>
    </row>
    <row r="33" spans="1:13" s="157" customFormat="1" ht="14.25" thickTop="1" thickBot="1" x14ac:dyDescent="0.25">
      <c r="A33" s="177">
        <v>20</v>
      </c>
      <c r="B33" s="177" t="s">
        <v>118</v>
      </c>
      <c r="C33" s="189" t="s">
        <v>145</v>
      </c>
      <c r="D33" s="190" t="s">
        <v>10</v>
      </c>
      <c r="E33" s="207" t="s">
        <v>146</v>
      </c>
      <c r="F33" s="190">
        <v>1</v>
      </c>
      <c r="G33" s="207">
        <v>43</v>
      </c>
      <c r="H33" s="208"/>
      <c r="I33" s="190" t="s">
        <v>11</v>
      </c>
      <c r="J33" s="177" t="s">
        <v>15</v>
      </c>
      <c r="K33" s="209">
        <v>7998.42</v>
      </c>
      <c r="M33" s="157" t="s">
        <v>147</v>
      </c>
    </row>
    <row r="34" spans="1:13" s="157" customFormat="1" ht="14.25" thickTop="1" thickBot="1" x14ac:dyDescent="0.25">
      <c r="A34" s="177">
        <v>21</v>
      </c>
      <c r="B34" s="177" t="s">
        <v>118</v>
      </c>
      <c r="C34" s="189" t="s">
        <v>145</v>
      </c>
      <c r="D34" s="190" t="s">
        <v>10</v>
      </c>
      <c r="E34" s="207" t="s">
        <v>146</v>
      </c>
      <c r="F34" s="190">
        <v>1</v>
      </c>
      <c r="G34" s="207">
        <v>43</v>
      </c>
      <c r="H34" s="208"/>
      <c r="I34" s="190" t="s">
        <v>11</v>
      </c>
      <c r="J34" s="177" t="s">
        <v>15</v>
      </c>
      <c r="K34" s="209">
        <v>7998.42</v>
      </c>
      <c r="M34" s="157" t="s">
        <v>147</v>
      </c>
    </row>
    <row r="35" spans="1:13" s="157" customFormat="1" ht="14.25" thickTop="1" thickBot="1" x14ac:dyDescent="0.25">
      <c r="A35" s="151">
        <v>22</v>
      </c>
      <c r="B35" s="151" t="s">
        <v>118</v>
      </c>
      <c r="C35" s="194" t="s">
        <v>145</v>
      </c>
      <c r="D35" s="155" t="s">
        <v>10</v>
      </c>
      <c r="E35" s="154" t="s">
        <v>146</v>
      </c>
      <c r="F35" s="155">
        <v>1</v>
      </c>
      <c r="G35" s="154">
        <v>43</v>
      </c>
      <c r="H35" s="195"/>
      <c r="I35" s="155" t="s">
        <v>11</v>
      </c>
      <c r="J35" s="151" t="s">
        <v>15</v>
      </c>
      <c r="K35" s="210">
        <v>7998.42</v>
      </c>
      <c r="M35" s="157" t="s">
        <v>147</v>
      </c>
    </row>
    <row r="36" spans="1:13" s="157" customFormat="1" ht="39" thickBot="1" x14ac:dyDescent="0.25">
      <c r="A36" s="177">
        <v>23</v>
      </c>
      <c r="B36" s="177" t="s">
        <v>118</v>
      </c>
      <c r="C36" s="183" t="s">
        <v>145</v>
      </c>
      <c r="D36" s="187" t="s">
        <v>10</v>
      </c>
      <c r="E36" s="185" t="s">
        <v>148</v>
      </c>
      <c r="F36" s="187">
        <v>1</v>
      </c>
      <c r="G36" s="185">
        <v>41</v>
      </c>
      <c r="H36" s="211">
        <f>SUM(G36:G38)</f>
        <v>107</v>
      </c>
      <c r="I36" s="184" t="s">
        <v>11</v>
      </c>
      <c r="J36" s="177" t="s">
        <v>15</v>
      </c>
      <c r="K36" s="206">
        <v>6807.91</v>
      </c>
      <c r="L36" s="212" t="s">
        <v>149</v>
      </c>
      <c r="M36" s="157" t="s">
        <v>150</v>
      </c>
    </row>
    <row r="37" spans="1:13" s="157" customFormat="1" ht="37.15" customHeight="1" thickTop="1" thickBot="1" x14ac:dyDescent="0.25">
      <c r="A37" s="177">
        <v>24</v>
      </c>
      <c r="B37" s="177" t="s">
        <v>118</v>
      </c>
      <c r="C37" s="189" t="s">
        <v>145</v>
      </c>
      <c r="D37" s="187" t="s">
        <v>10</v>
      </c>
      <c r="E37" s="207" t="s">
        <v>148</v>
      </c>
      <c r="F37" s="187">
        <v>1</v>
      </c>
      <c r="G37" s="207">
        <v>41</v>
      </c>
      <c r="H37" s="186"/>
      <c r="I37" s="190" t="s">
        <v>11</v>
      </c>
      <c r="J37" s="177" t="s">
        <v>15</v>
      </c>
      <c r="K37" s="209">
        <v>6807.91</v>
      </c>
      <c r="L37" s="212" t="s">
        <v>151</v>
      </c>
      <c r="M37" s="157" t="s">
        <v>150</v>
      </c>
    </row>
    <row r="38" spans="1:13" ht="38.450000000000003" customHeight="1" thickTop="1" thickBot="1" x14ac:dyDescent="0.25">
      <c r="A38" s="169">
        <v>25</v>
      </c>
      <c r="B38" s="169" t="s">
        <v>118</v>
      </c>
      <c r="C38" s="213" t="s">
        <v>145</v>
      </c>
      <c r="D38" s="214" t="s">
        <v>10</v>
      </c>
      <c r="E38" s="215" t="s">
        <v>152</v>
      </c>
      <c r="F38" s="214">
        <v>1</v>
      </c>
      <c r="G38" s="214">
        <v>25</v>
      </c>
      <c r="H38" s="216"/>
      <c r="I38" s="214" t="s">
        <v>11</v>
      </c>
      <c r="J38" s="214" t="s">
        <v>15</v>
      </c>
      <c r="K38" s="217">
        <v>1494.42</v>
      </c>
      <c r="L38" s="218" t="s">
        <v>153</v>
      </c>
      <c r="M38" s="141" t="s">
        <v>150</v>
      </c>
    </row>
    <row r="39" spans="1:13" x14ac:dyDescent="0.2">
      <c r="A39" s="146"/>
      <c r="B39" s="146"/>
      <c r="C39" s="146"/>
      <c r="D39" s="146"/>
      <c r="E39" s="146"/>
      <c r="F39" s="146"/>
      <c r="G39" s="146"/>
      <c r="H39" s="146"/>
      <c r="I39" s="146"/>
      <c r="J39" s="146"/>
    </row>
  </sheetData>
  <mergeCells count="2">
    <mergeCell ref="A1:J2"/>
    <mergeCell ref="A4:J4"/>
  </mergeCells>
  <conditionalFormatting sqref="C26:F26 K27 C27:C37 D27:F28 E36:E37 G36:I37 G26:I28 D29:I35 C10:I13 C19:I20 C22:I25 C21:H21">
    <cfRule type="expression" dxfId="140" priority="8">
      <formula>ISEVEN($C10)</formula>
    </cfRule>
  </conditionalFormatting>
  <conditionalFormatting sqref="K19 K21">
    <cfRule type="expression" dxfId="139" priority="6">
      <formula>ISEVEN($C19)</formula>
    </cfRule>
  </conditionalFormatting>
  <conditionalFormatting sqref="K24">
    <cfRule type="expression" dxfId="138" priority="2">
      <formula>ISEVEN($C24)</formula>
    </cfRule>
  </conditionalFormatting>
  <pageMargins left="0.70866141732283472" right="0.70866141732283472" top="0.78740157480314965" bottom="0.78740157480314965" header="0.31496062992125984" footer="0.31496062992125984"/>
  <pageSetup paperSize="8" scale="50" fitToHeight="0" orientation="landscape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A9300B9E-9362-4F5A-9C79-4CD7957526AD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K11:K13</xm:sqref>
        </x14:conditionalFormatting>
        <x14:conditionalFormatting xmlns:xm="http://schemas.microsoft.com/office/excel/2006/main">
          <x14:cfRule type="expression" priority="5" id="{AEADDFD9-887F-4D02-9019-29A15C9B606B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</xm:sqref>
        </x14:conditionalFormatting>
        <x14:conditionalFormatting xmlns:xm="http://schemas.microsoft.com/office/excel/2006/main">
          <x14:cfRule type="expression" priority="4" id="{3AB5FCFE-046E-4C50-98AE-0E8F35C9807A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K29</xm:sqref>
        </x14:conditionalFormatting>
        <x14:conditionalFormatting xmlns:xm="http://schemas.microsoft.com/office/excel/2006/main">
          <x14:cfRule type="expression" priority="3" id="{E16DF1DC-A27E-4438-B05E-E1B6D56BC7AE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K30:K31</xm:sqref>
        </x14:conditionalFormatting>
        <x14:conditionalFormatting xmlns:xm="http://schemas.microsoft.com/office/excel/2006/main">
          <x14:cfRule type="expression" priority="1" id="{66B5E5AF-DC72-404E-A431-1A548692CAA4}">
            <xm:f>ISEVEN('C:\Kizovsky\Celkem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K32:K37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94"/>
  <sheetViews>
    <sheetView zoomScale="90" zoomScaleNormal="90" workbookViewId="0">
      <selection sqref="A1:L70"/>
    </sheetView>
  </sheetViews>
  <sheetFormatPr defaultColWidth="9.140625" defaultRowHeight="12.75" x14ac:dyDescent="0.2"/>
  <cols>
    <col min="1" max="1" width="6.7109375" style="1" customWidth="1"/>
    <col min="2" max="2" width="17.42578125" style="1" customWidth="1"/>
    <col min="3" max="3" width="49.85546875" style="1" customWidth="1"/>
    <col min="4" max="4" width="13.85546875" style="1" customWidth="1"/>
    <col min="5" max="5" width="22" style="1" customWidth="1"/>
    <col min="6" max="6" width="15.42578125" style="1" customWidth="1"/>
    <col min="7" max="7" width="13.140625" style="1" bestFit="1" customWidth="1"/>
    <col min="8" max="8" width="13.140625" style="1" customWidth="1"/>
    <col min="9" max="9" width="11.7109375" style="1" customWidth="1"/>
    <col min="10" max="10" width="8.28515625" style="1" customWidth="1"/>
    <col min="11" max="11" width="30.7109375" style="1" customWidth="1"/>
    <col min="12" max="12" width="12.42578125" style="1" customWidth="1"/>
    <col min="13" max="16384" width="9.140625" style="1"/>
  </cols>
  <sheetData>
    <row r="1" spans="1:12" s="31" customFormat="1" ht="40.9" customHeight="1" x14ac:dyDescent="0.25">
      <c r="A1" s="305" t="s">
        <v>56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</row>
    <row r="2" spans="1: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7" customHeight="1" x14ac:dyDescent="0.2">
      <c r="A3" s="336" t="s">
        <v>55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</row>
    <row r="4" spans="1:12" x14ac:dyDescent="0.2">
      <c r="A4" s="3"/>
      <c r="B4" s="3"/>
      <c r="C4" s="3"/>
      <c r="D4" s="3"/>
      <c r="E4" s="3"/>
      <c r="F4" s="3"/>
      <c r="G4" s="8"/>
      <c r="H4" s="8"/>
      <c r="I4" s="9"/>
      <c r="J4" s="10"/>
      <c r="K4" s="10"/>
      <c r="L4" s="3"/>
    </row>
    <row r="5" spans="1:12" ht="15" x14ac:dyDescent="0.2">
      <c r="A5" s="11" t="s">
        <v>13</v>
      </c>
      <c r="B5" s="7"/>
      <c r="C5" s="7"/>
      <c r="D5" s="7"/>
      <c r="E5" s="7"/>
      <c r="F5" s="7"/>
      <c r="G5" s="7"/>
      <c r="H5" s="7"/>
      <c r="I5" s="9"/>
      <c r="J5" s="9"/>
      <c r="K5" s="9"/>
      <c r="L5" s="7"/>
    </row>
    <row r="6" spans="1:12" ht="13.5" thickBo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39" customHeight="1" thickBot="1" x14ac:dyDescent="0.25">
      <c r="A7" s="4" t="s">
        <v>4</v>
      </c>
      <c r="B7" s="4" t="s">
        <v>1</v>
      </c>
      <c r="C7" s="4" t="s">
        <v>12</v>
      </c>
      <c r="D7" s="4" t="s">
        <v>5</v>
      </c>
      <c r="E7" s="4" t="s">
        <v>6</v>
      </c>
      <c r="F7" s="5" t="s">
        <v>7</v>
      </c>
      <c r="G7" s="5" t="s">
        <v>71</v>
      </c>
      <c r="H7" s="6" t="s">
        <v>73</v>
      </c>
      <c r="I7" s="6" t="s">
        <v>8</v>
      </c>
      <c r="J7" s="5" t="s">
        <v>9</v>
      </c>
      <c r="K7" s="13" t="s">
        <v>16</v>
      </c>
      <c r="L7" s="5" t="s">
        <v>2</v>
      </c>
    </row>
    <row r="8" spans="1:12" x14ac:dyDescent="0.2">
      <c r="A8" s="44">
        <v>1</v>
      </c>
      <c r="B8" s="45" t="s">
        <v>17</v>
      </c>
      <c r="C8" s="46" t="s">
        <v>62</v>
      </c>
      <c r="D8" s="45" t="s">
        <v>10</v>
      </c>
      <c r="E8" s="45" t="s">
        <v>18</v>
      </c>
      <c r="F8" s="47">
        <v>1</v>
      </c>
      <c r="G8" s="47">
        <v>300</v>
      </c>
      <c r="H8" s="72">
        <f>SUM(G8:G10)</f>
        <v>900</v>
      </c>
      <c r="I8" s="45" t="s">
        <v>11</v>
      </c>
      <c r="J8" s="21" t="s">
        <v>15</v>
      </c>
      <c r="K8" s="30">
        <v>22896</v>
      </c>
      <c r="L8" s="106" t="s">
        <v>19</v>
      </c>
    </row>
    <row r="9" spans="1:12" x14ac:dyDescent="0.2">
      <c r="A9" s="44">
        <v>2</v>
      </c>
      <c r="B9" s="45" t="s">
        <v>17</v>
      </c>
      <c r="C9" s="46" t="s">
        <v>62</v>
      </c>
      <c r="D9" s="45" t="s">
        <v>10</v>
      </c>
      <c r="E9" s="45" t="s">
        <v>18</v>
      </c>
      <c r="F9" s="47">
        <v>1</v>
      </c>
      <c r="G9" s="47">
        <v>300</v>
      </c>
      <c r="H9" s="73"/>
      <c r="I9" s="45" t="s">
        <v>11</v>
      </c>
      <c r="J9" s="21" t="s">
        <v>15</v>
      </c>
      <c r="K9" s="30">
        <v>22896</v>
      </c>
      <c r="L9" s="107" t="s">
        <v>19</v>
      </c>
    </row>
    <row r="10" spans="1:12" ht="13.5" thickBot="1" x14ac:dyDescent="0.25">
      <c r="A10" s="48">
        <v>3</v>
      </c>
      <c r="B10" s="49" t="s">
        <v>17</v>
      </c>
      <c r="C10" s="34" t="s">
        <v>62</v>
      </c>
      <c r="D10" s="49" t="s">
        <v>10</v>
      </c>
      <c r="E10" s="49" t="s">
        <v>18</v>
      </c>
      <c r="F10" s="50">
        <v>1</v>
      </c>
      <c r="G10" s="50">
        <v>300</v>
      </c>
      <c r="H10" s="74"/>
      <c r="I10" s="49" t="s">
        <v>11</v>
      </c>
      <c r="J10" s="51" t="s">
        <v>15</v>
      </c>
      <c r="K10" s="30">
        <v>22896</v>
      </c>
      <c r="L10" s="108" t="s">
        <v>19</v>
      </c>
    </row>
    <row r="11" spans="1:12" x14ac:dyDescent="0.2">
      <c r="A11" s="52">
        <v>4</v>
      </c>
      <c r="B11" s="53" t="s">
        <v>17</v>
      </c>
      <c r="C11" s="53" t="s">
        <v>20</v>
      </c>
      <c r="D11" s="53" t="s">
        <v>10</v>
      </c>
      <c r="E11" s="53" t="s">
        <v>21</v>
      </c>
      <c r="F11" s="54">
        <v>1</v>
      </c>
      <c r="G11" s="54">
        <v>1600</v>
      </c>
      <c r="H11" s="75">
        <f>SUM(G11:G12)</f>
        <v>3200</v>
      </c>
      <c r="I11" s="53" t="s">
        <v>11</v>
      </c>
      <c r="J11" s="53" t="s">
        <v>15</v>
      </c>
      <c r="K11" s="29">
        <v>20167</v>
      </c>
      <c r="L11" s="45" t="s">
        <v>19</v>
      </c>
    </row>
    <row r="12" spans="1:12" ht="13.5" thickBot="1" x14ac:dyDescent="0.25">
      <c r="A12" s="26">
        <v>5</v>
      </c>
      <c r="B12" s="25" t="s">
        <v>17</v>
      </c>
      <c r="C12" s="23" t="s">
        <v>20</v>
      </c>
      <c r="D12" s="23" t="s">
        <v>10</v>
      </c>
      <c r="E12" s="23" t="s">
        <v>22</v>
      </c>
      <c r="F12" s="24">
        <v>1</v>
      </c>
      <c r="G12" s="24">
        <v>1600</v>
      </c>
      <c r="H12" s="24"/>
      <c r="I12" s="23" t="s">
        <v>11</v>
      </c>
      <c r="J12" s="23" t="s">
        <v>15</v>
      </c>
      <c r="K12" s="22">
        <v>20167</v>
      </c>
      <c r="L12" s="25" t="s">
        <v>19</v>
      </c>
    </row>
    <row r="13" spans="1:12" x14ac:dyDescent="0.2">
      <c r="A13" s="2"/>
      <c r="B13" s="2"/>
    </row>
    <row r="14" spans="1:12" ht="15" x14ac:dyDescent="0.2">
      <c r="A14" s="20" t="s">
        <v>14</v>
      </c>
      <c r="B14" s="2"/>
    </row>
    <row r="15" spans="1:12" ht="13.5" thickBo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38.450000000000003" customHeight="1" thickBot="1" x14ac:dyDescent="0.25">
      <c r="A16" s="4" t="s">
        <v>4</v>
      </c>
      <c r="B16" s="4" t="s">
        <v>1</v>
      </c>
      <c r="C16" s="4" t="s">
        <v>12</v>
      </c>
      <c r="D16" s="4" t="s">
        <v>5</v>
      </c>
      <c r="E16" s="4" t="s">
        <v>6</v>
      </c>
      <c r="F16" s="5" t="s">
        <v>7</v>
      </c>
      <c r="G16" s="5" t="s">
        <v>72</v>
      </c>
      <c r="H16" s="6" t="s">
        <v>73</v>
      </c>
      <c r="I16" s="6" t="s">
        <v>8</v>
      </c>
      <c r="J16" s="5" t="s">
        <v>9</v>
      </c>
      <c r="K16" s="4" t="s">
        <v>16</v>
      </c>
      <c r="L16" s="5" t="s">
        <v>2</v>
      </c>
    </row>
    <row r="17" spans="1:12" x14ac:dyDescent="0.2">
      <c r="A17" s="59">
        <v>6</v>
      </c>
      <c r="B17" s="60" t="s">
        <v>17</v>
      </c>
      <c r="C17" s="33" t="s">
        <v>63</v>
      </c>
      <c r="D17" s="60" t="s">
        <v>10</v>
      </c>
      <c r="E17" s="60" t="s">
        <v>18</v>
      </c>
      <c r="F17" s="61">
        <v>1</v>
      </c>
      <c r="G17" s="61">
        <v>150</v>
      </c>
      <c r="H17" s="76">
        <f>SUM(G17:G18)</f>
        <v>300</v>
      </c>
      <c r="I17" s="60" t="s">
        <v>11</v>
      </c>
      <c r="J17" s="60" t="s">
        <v>15</v>
      </c>
      <c r="K17" s="56">
        <v>20086</v>
      </c>
      <c r="L17" s="109" t="s">
        <v>19</v>
      </c>
    </row>
    <row r="18" spans="1:12" ht="13.5" thickBot="1" x14ac:dyDescent="0.25">
      <c r="A18" s="48">
        <v>7</v>
      </c>
      <c r="B18" s="49" t="s">
        <v>17</v>
      </c>
      <c r="C18" s="34" t="s">
        <v>63</v>
      </c>
      <c r="D18" s="49" t="s">
        <v>10</v>
      </c>
      <c r="E18" s="49" t="s">
        <v>18</v>
      </c>
      <c r="F18" s="50">
        <v>1</v>
      </c>
      <c r="G18" s="50">
        <v>150</v>
      </c>
      <c r="H18" s="74"/>
      <c r="I18" s="49" t="s">
        <v>11</v>
      </c>
      <c r="J18" s="49" t="s">
        <v>15</v>
      </c>
      <c r="K18" s="57">
        <v>20086</v>
      </c>
      <c r="L18" s="110" t="s">
        <v>19</v>
      </c>
    </row>
    <row r="19" spans="1:12" ht="13.5" thickBot="1" x14ac:dyDescent="0.25">
      <c r="A19" s="62">
        <v>8</v>
      </c>
      <c r="B19" s="63" t="s">
        <v>17</v>
      </c>
      <c r="C19" s="63" t="s">
        <v>23</v>
      </c>
      <c r="D19" s="63" t="s">
        <v>10</v>
      </c>
      <c r="E19" s="63" t="s">
        <v>24</v>
      </c>
      <c r="F19" s="64">
        <v>1</v>
      </c>
      <c r="G19" s="64">
        <v>150</v>
      </c>
      <c r="H19" s="64">
        <v>150</v>
      </c>
      <c r="I19" s="63" t="s">
        <v>11</v>
      </c>
      <c r="J19" s="63" t="s">
        <v>15</v>
      </c>
      <c r="K19" s="58">
        <v>20937</v>
      </c>
      <c r="L19" s="111" t="s">
        <v>19</v>
      </c>
    </row>
    <row r="20" spans="1:12" ht="13.5" thickBot="1" x14ac:dyDescent="0.25">
      <c r="A20" s="62">
        <v>9</v>
      </c>
      <c r="B20" s="63" t="s">
        <v>17</v>
      </c>
      <c r="C20" s="63" t="s">
        <v>25</v>
      </c>
      <c r="D20" s="63" t="s">
        <v>10</v>
      </c>
      <c r="E20" s="63" t="s">
        <v>24</v>
      </c>
      <c r="F20" s="64">
        <v>1</v>
      </c>
      <c r="G20" s="64">
        <v>150</v>
      </c>
      <c r="H20" s="64">
        <v>150</v>
      </c>
      <c r="I20" s="63" t="s">
        <v>11</v>
      </c>
      <c r="J20" s="63" t="s">
        <v>15</v>
      </c>
      <c r="K20" s="58">
        <v>20937</v>
      </c>
      <c r="L20" s="111" t="s">
        <v>19</v>
      </c>
    </row>
    <row r="21" spans="1:12" ht="13.5" thickBot="1" x14ac:dyDescent="0.25">
      <c r="A21" s="62">
        <v>10</v>
      </c>
      <c r="B21" s="63" t="s">
        <v>17</v>
      </c>
      <c r="C21" s="63" t="s">
        <v>26</v>
      </c>
      <c r="D21" s="63" t="s">
        <v>10</v>
      </c>
      <c r="E21" s="63" t="s">
        <v>24</v>
      </c>
      <c r="F21" s="64">
        <v>1</v>
      </c>
      <c r="G21" s="64">
        <v>180</v>
      </c>
      <c r="H21" s="64">
        <v>180</v>
      </c>
      <c r="I21" s="63" t="s">
        <v>11</v>
      </c>
      <c r="J21" s="63" t="s">
        <v>15</v>
      </c>
      <c r="K21" s="58">
        <v>19397</v>
      </c>
      <c r="L21" s="111" t="s">
        <v>19</v>
      </c>
    </row>
    <row r="22" spans="1:12" ht="13.5" thickBot="1" x14ac:dyDescent="0.25">
      <c r="A22" s="62">
        <v>11</v>
      </c>
      <c r="B22" s="63" t="s">
        <v>17</v>
      </c>
      <c r="C22" s="63" t="s">
        <v>27</v>
      </c>
      <c r="D22" s="63" t="s">
        <v>10</v>
      </c>
      <c r="E22" s="63" t="s">
        <v>24</v>
      </c>
      <c r="F22" s="64">
        <v>1</v>
      </c>
      <c r="G22" s="64">
        <v>180</v>
      </c>
      <c r="H22" s="64">
        <v>180</v>
      </c>
      <c r="I22" s="63" t="s">
        <v>11</v>
      </c>
      <c r="J22" s="63" t="s">
        <v>15</v>
      </c>
      <c r="K22" s="58">
        <v>19397</v>
      </c>
      <c r="L22" s="111" t="s">
        <v>19</v>
      </c>
    </row>
    <row r="23" spans="1:12" x14ac:dyDescent="0.2">
      <c r="A23" s="52">
        <v>12</v>
      </c>
      <c r="B23" s="53" t="s">
        <v>17</v>
      </c>
      <c r="C23" s="65" t="s">
        <v>58</v>
      </c>
      <c r="D23" s="53" t="s">
        <v>10</v>
      </c>
      <c r="E23" s="53" t="s">
        <v>28</v>
      </c>
      <c r="F23" s="54">
        <v>1</v>
      </c>
      <c r="G23" s="54">
        <v>180</v>
      </c>
      <c r="H23" s="75">
        <f>SUM(G23:G24)</f>
        <v>360</v>
      </c>
      <c r="I23" s="53" t="s">
        <v>11</v>
      </c>
      <c r="J23" s="53" t="s">
        <v>15</v>
      </c>
      <c r="K23" s="55">
        <v>21794</v>
      </c>
      <c r="L23" s="112" t="s">
        <v>19</v>
      </c>
    </row>
    <row r="24" spans="1:12" ht="13.5" thickBot="1" x14ac:dyDescent="0.25">
      <c r="A24" s="48">
        <v>13</v>
      </c>
      <c r="B24" s="49" t="s">
        <v>17</v>
      </c>
      <c r="C24" s="66" t="s">
        <v>59</v>
      </c>
      <c r="D24" s="49" t="s">
        <v>10</v>
      </c>
      <c r="E24" s="49" t="s">
        <v>28</v>
      </c>
      <c r="F24" s="50">
        <v>1</v>
      </c>
      <c r="G24" s="50">
        <v>180</v>
      </c>
      <c r="H24" s="74"/>
      <c r="I24" s="49" t="s">
        <v>11</v>
      </c>
      <c r="J24" s="49" t="s">
        <v>15</v>
      </c>
      <c r="K24" s="57">
        <v>21794</v>
      </c>
      <c r="L24" s="110" t="s">
        <v>19</v>
      </c>
    </row>
    <row r="25" spans="1:12" ht="13.5" thickBot="1" x14ac:dyDescent="0.25">
      <c r="A25" s="62">
        <v>14</v>
      </c>
      <c r="B25" s="63" t="s">
        <v>17</v>
      </c>
      <c r="C25" s="63" t="s">
        <v>29</v>
      </c>
      <c r="D25" s="63" t="s">
        <v>10</v>
      </c>
      <c r="E25" s="63" t="s">
        <v>24</v>
      </c>
      <c r="F25" s="64">
        <v>1</v>
      </c>
      <c r="G25" s="64">
        <v>210</v>
      </c>
      <c r="H25" s="64">
        <v>210</v>
      </c>
      <c r="I25" s="63" t="s">
        <v>11</v>
      </c>
      <c r="J25" s="63" t="s">
        <v>15</v>
      </c>
      <c r="K25" s="58">
        <v>28000</v>
      </c>
      <c r="L25" s="111" t="s">
        <v>19</v>
      </c>
    </row>
    <row r="26" spans="1:12" x14ac:dyDescent="0.2">
      <c r="A26" s="52">
        <v>15</v>
      </c>
      <c r="B26" s="53" t="s">
        <v>17</v>
      </c>
      <c r="C26" s="67" t="s">
        <v>70</v>
      </c>
      <c r="D26" s="53" t="s">
        <v>10</v>
      </c>
      <c r="E26" s="53" t="s">
        <v>30</v>
      </c>
      <c r="F26" s="54">
        <v>1</v>
      </c>
      <c r="G26" s="54">
        <v>99</v>
      </c>
      <c r="H26" s="77">
        <f>SUM(G26:G28)</f>
        <v>297</v>
      </c>
      <c r="I26" s="53" t="s">
        <v>11</v>
      </c>
      <c r="J26" s="53" t="s">
        <v>15</v>
      </c>
      <c r="K26" s="55">
        <v>10912</v>
      </c>
      <c r="L26" s="112" t="s">
        <v>19</v>
      </c>
    </row>
    <row r="27" spans="1:12" x14ac:dyDescent="0.2">
      <c r="A27" s="44">
        <v>16</v>
      </c>
      <c r="B27" s="45" t="s">
        <v>17</v>
      </c>
      <c r="C27" s="32" t="s">
        <v>70</v>
      </c>
      <c r="D27" s="45" t="s">
        <v>10</v>
      </c>
      <c r="E27" s="45" t="s">
        <v>30</v>
      </c>
      <c r="F27" s="47">
        <v>1</v>
      </c>
      <c r="G27" s="47">
        <v>99</v>
      </c>
      <c r="H27" s="78"/>
      <c r="I27" s="45" t="s">
        <v>11</v>
      </c>
      <c r="J27" s="45" t="s">
        <v>15</v>
      </c>
      <c r="K27" s="28">
        <v>10912</v>
      </c>
      <c r="L27" s="112" t="s">
        <v>19</v>
      </c>
    </row>
    <row r="28" spans="1:12" ht="13.5" thickBot="1" x14ac:dyDescent="0.25">
      <c r="A28" s="26">
        <v>17</v>
      </c>
      <c r="B28" s="25" t="s">
        <v>17</v>
      </c>
      <c r="C28" s="23" t="s">
        <v>70</v>
      </c>
      <c r="D28" s="23" t="s">
        <v>10</v>
      </c>
      <c r="E28" s="23" t="s">
        <v>30</v>
      </c>
      <c r="F28" s="24">
        <v>1</v>
      </c>
      <c r="G28" s="24">
        <v>99</v>
      </c>
      <c r="H28" s="24"/>
      <c r="I28" s="23" t="s">
        <v>11</v>
      </c>
      <c r="J28" s="23" t="s">
        <v>15</v>
      </c>
      <c r="K28" s="22">
        <v>10912</v>
      </c>
      <c r="L28" s="25" t="s">
        <v>19</v>
      </c>
    </row>
    <row r="29" spans="1:12" x14ac:dyDescent="0.2">
      <c r="A29" s="17"/>
      <c r="B29" s="18"/>
      <c r="C29" s="17"/>
      <c r="D29" s="19"/>
      <c r="E29" s="19"/>
      <c r="F29" s="19"/>
      <c r="G29" s="19"/>
      <c r="H29" s="19"/>
      <c r="I29" s="19"/>
      <c r="J29" s="19"/>
      <c r="K29" s="19"/>
      <c r="L29" s="18"/>
    </row>
    <row r="30" spans="1:12" ht="15" x14ac:dyDescent="0.2">
      <c r="A30" s="27" t="s">
        <v>31</v>
      </c>
      <c r="B30" s="27"/>
      <c r="C30" s="27"/>
      <c r="D30" s="27"/>
      <c r="E30" s="27"/>
      <c r="F30" s="2"/>
      <c r="G30" s="2"/>
      <c r="H30" s="2"/>
      <c r="I30" s="2"/>
      <c r="J30" s="2"/>
      <c r="K30" s="2"/>
      <c r="L30" s="2"/>
    </row>
    <row r="31" spans="1:12" ht="13.5" thickBo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41.45" customHeight="1" thickBot="1" x14ac:dyDescent="0.25">
      <c r="A32" s="4" t="s">
        <v>4</v>
      </c>
      <c r="B32" s="4" t="s">
        <v>1</v>
      </c>
      <c r="C32" s="4" t="s">
        <v>12</v>
      </c>
      <c r="D32" s="4" t="s">
        <v>5</v>
      </c>
      <c r="E32" s="4" t="s">
        <v>6</v>
      </c>
      <c r="F32" s="5" t="s">
        <v>7</v>
      </c>
      <c r="G32" s="5" t="s">
        <v>72</v>
      </c>
      <c r="H32" s="6" t="s">
        <v>73</v>
      </c>
      <c r="I32" s="6" t="s">
        <v>8</v>
      </c>
      <c r="J32" s="5" t="s">
        <v>9</v>
      </c>
      <c r="K32" s="4" t="s">
        <v>16</v>
      </c>
      <c r="L32" s="5" t="s">
        <v>2</v>
      </c>
    </row>
    <row r="33" spans="1:12" ht="25.5" x14ac:dyDescent="0.2">
      <c r="A33" s="79">
        <v>18</v>
      </c>
      <c r="B33" s="80" t="s">
        <v>17</v>
      </c>
      <c r="C33" s="81" t="s">
        <v>57</v>
      </c>
      <c r="D33" s="81" t="s">
        <v>10</v>
      </c>
      <c r="E33" s="81" t="s">
        <v>37</v>
      </c>
      <c r="F33" s="82">
        <v>1</v>
      </c>
      <c r="G33" s="82">
        <v>70</v>
      </c>
      <c r="H33" s="83">
        <f>SUM(G33:G34)</f>
        <v>140</v>
      </c>
      <c r="I33" s="81" t="s">
        <v>32</v>
      </c>
      <c r="J33" s="81" t="s">
        <v>15</v>
      </c>
      <c r="K33" s="332">
        <v>38.729999999999997</v>
      </c>
      <c r="L33" s="334" t="s">
        <v>33</v>
      </c>
    </row>
    <row r="34" spans="1:12" ht="26.25" thickBot="1" x14ac:dyDescent="0.25">
      <c r="A34" s="35">
        <v>19</v>
      </c>
      <c r="B34" s="36" t="s">
        <v>17</v>
      </c>
      <c r="C34" s="37" t="s">
        <v>57</v>
      </c>
      <c r="D34" s="37" t="s">
        <v>10</v>
      </c>
      <c r="E34" s="37" t="s">
        <v>37</v>
      </c>
      <c r="F34" s="38">
        <v>1</v>
      </c>
      <c r="G34" s="38">
        <v>70</v>
      </c>
      <c r="H34" s="84"/>
      <c r="I34" s="37" t="s">
        <v>32</v>
      </c>
      <c r="J34" s="37" t="s">
        <v>15</v>
      </c>
      <c r="K34" s="333"/>
      <c r="L34" s="335"/>
    </row>
    <row r="35" spans="1:12" x14ac:dyDescent="0.2">
      <c r="A35" s="85">
        <v>20</v>
      </c>
      <c r="B35" s="86" t="s">
        <v>17</v>
      </c>
      <c r="C35" s="87" t="s">
        <v>60</v>
      </c>
      <c r="D35" s="88" t="s">
        <v>10</v>
      </c>
      <c r="E35" s="88" t="s">
        <v>38</v>
      </c>
      <c r="F35" s="89">
        <v>1</v>
      </c>
      <c r="G35" s="89">
        <v>97.5</v>
      </c>
      <c r="H35" s="90">
        <f>SUM(G35:G36)</f>
        <v>195</v>
      </c>
      <c r="I35" s="88" t="s">
        <v>11</v>
      </c>
      <c r="J35" s="88" t="s">
        <v>15</v>
      </c>
      <c r="K35" s="337">
        <v>2065</v>
      </c>
      <c r="L35" s="339" t="s">
        <v>19</v>
      </c>
    </row>
    <row r="36" spans="1:12" ht="13.5" thickBot="1" x14ac:dyDescent="0.25">
      <c r="A36" s="91">
        <v>21</v>
      </c>
      <c r="B36" s="92" t="s">
        <v>17</v>
      </c>
      <c r="C36" s="93" t="s">
        <v>60</v>
      </c>
      <c r="D36" s="94" t="s">
        <v>10</v>
      </c>
      <c r="E36" s="94" t="s">
        <v>38</v>
      </c>
      <c r="F36" s="95">
        <v>1</v>
      </c>
      <c r="G36" s="95">
        <v>97.5</v>
      </c>
      <c r="H36" s="96"/>
      <c r="I36" s="94" t="s">
        <v>11</v>
      </c>
      <c r="J36" s="94" t="s">
        <v>15</v>
      </c>
      <c r="K36" s="338"/>
      <c r="L36" s="340"/>
    </row>
    <row r="37" spans="1:12" ht="13.5" thickBot="1" x14ac:dyDescent="0.25">
      <c r="A37" s="97">
        <v>22</v>
      </c>
      <c r="B37" s="98" t="s">
        <v>17</v>
      </c>
      <c r="C37" s="42" t="s">
        <v>64</v>
      </c>
      <c r="D37" s="99" t="s">
        <v>10</v>
      </c>
      <c r="E37" s="99" t="s">
        <v>35</v>
      </c>
      <c r="F37" s="100">
        <v>1</v>
      </c>
      <c r="G37" s="100">
        <v>81</v>
      </c>
      <c r="H37" s="100">
        <v>81</v>
      </c>
      <c r="I37" s="99" t="s">
        <v>11</v>
      </c>
      <c r="J37" s="99" t="s">
        <v>15</v>
      </c>
      <c r="K37" s="68"/>
      <c r="L37" s="113"/>
    </row>
    <row r="38" spans="1:12" x14ac:dyDescent="0.2">
      <c r="A38" s="101">
        <v>23</v>
      </c>
      <c r="B38" s="86" t="s">
        <v>17</v>
      </c>
      <c r="C38" s="40" t="s">
        <v>65</v>
      </c>
      <c r="D38" s="88" t="s">
        <v>10</v>
      </c>
      <c r="E38" s="88" t="s">
        <v>35</v>
      </c>
      <c r="F38" s="89">
        <v>1</v>
      </c>
      <c r="G38" s="89">
        <v>99</v>
      </c>
      <c r="H38" s="90">
        <f>SUM(G38:G39)</f>
        <v>198</v>
      </c>
      <c r="I38" s="88" t="s">
        <v>11</v>
      </c>
      <c r="J38" s="88" t="s">
        <v>15</v>
      </c>
      <c r="K38" s="69"/>
      <c r="L38" s="114"/>
    </row>
    <row r="39" spans="1:12" ht="13.5" thickBot="1" x14ac:dyDescent="0.25">
      <c r="A39" s="91">
        <v>24</v>
      </c>
      <c r="B39" s="92" t="s">
        <v>17</v>
      </c>
      <c r="C39" s="41" t="s">
        <v>65</v>
      </c>
      <c r="D39" s="94" t="s">
        <v>10</v>
      </c>
      <c r="E39" s="94" t="s">
        <v>35</v>
      </c>
      <c r="F39" s="95">
        <v>1</v>
      </c>
      <c r="G39" s="95">
        <v>99</v>
      </c>
      <c r="H39" s="96"/>
      <c r="I39" s="94" t="s">
        <v>11</v>
      </c>
      <c r="J39" s="94" t="s">
        <v>15</v>
      </c>
      <c r="K39" s="70"/>
      <c r="L39" s="115"/>
    </row>
    <row r="40" spans="1:12" x14ac:dyDescent="0.2">
      <c r="A40" s="101">
        <v>25</v>
      </c>
      <c r="B40" s="86" t="s">
        <v>17</v>
      </c>
      <c r="C40" s="40" t="s">
        <v>68</v>
      </c>
      <c r="D40" s="88" t="s">
        <v>10</v>
      </c>
      <c r="E40" s="88" t="s">
        <v>39</v>
      </c>
      <c r="F40" s="89">
        <v>1</v>
      </c>
      <c r="G40" s="89">
        <v>80</v>
      </c>
      <c r="H40" s="102">
        <f>SUM(G40:G41)</f>
        <v>120</v>
      </c>
      <c r="I40" s="88" t="s">
        <v>32</v>
      </c>
      <c r="J40" s="88" t="s">
        <v>15</v>
      </c>
      <c r="K40" s="341">
        <v>39.14</v>
      </c>
      <c r="L40" s="339" t="s">
        <v>33</v>
      </c>
    </row>
    <row r="41" spans="1:12" ht="13.5" thickBot="1" x14ac:dyDescent="0.25">
      <c r="A41" s="91">
        <v>26</v>
      </c>
      <c r="B41" s="92" t="s">
        <v>17</v>
      </c>
      <c r="C41" s="41" t="s">
        <v>68</v>
      </c>
      <c r="D41" s="94" t="s">
        <v>10</v>
      </c>
      <c r="E41" s="94" t="s">
        <v>39</v>
      </c>
      <c r="F41" s="95">
        <v>1</v>
      </c>
      <c r="G41" s="95">
        <v>40</v>
      </c>
      <c r="H41" s="103"/>
      <c r="I41" s="94" t="s">
        <v>32</v>
      </c>
      <c r="J41" s="94" t="s">
        <v>15</v>
      </c>
      <c r="K41" s="342"/>
      <c r="L41" s="340"/>
    </row>
    <row r="42" spans="1:12" ht="13.5" thickBot="1" x14ac:dyDescent="0.25">
      <c r="A42" s="101">
        <v>27</v>
      </c>
      <c r="B42" s="98" t="s">
        <v>17</v>
      </c>
      <c r="C42" s="104" t="s">
        <v>61</v>
      </c>
      <c r="D42" s="99" t="s">
        <v>10</v>
      </c>
      <c r="E42" s="99" t="s">
        <v>34</v>
      </c>
      <c r="F42" s="100">
        <v>1</v>
      </c>
      <c r="G42" s="100">
        <v>130</v>
      </c>
      <c r="H42" s="100">
        <v>130</v>
      </c>
      <c r="I42" s="99" t="s">
        <v>11</v>
      </c>
      <c r="J42" s="99" t="s">
        <v>15</v>
      </c>
      <c r="K42" s="71">
        <v>17669</v>
      </c>
      <c r="L42" s="113" t="s">
        <v>19</v>
      </c>
    </row>
    <row r="43" spans="1:12" ht="13.5" thickBot="1" x14ac:dyDescent="0.25">
      <c r="A43" s="91">
        <v>28</v>
      </c>
      <c r="B43" s="98" t="s">
        <v>17</v>
      </c>
      <c r="C43" s="42" t="s">
        <v>66</v>
      </c>
      <c r="D43" s="99" t="s">
        <v>10</v>
      </c>
      <c r="E43" s="99" t="s">
        <v>36</v>
      </c>
      <c r="F43" s="100">
        <v>1</v>
      </c>
      <c r="G43" s="100">
        <v>77</v>
      </c>
      <c r="H43" s="100">
        <v>77</v>
      </c>
      <c r="I43" s="99" t="s">
        <v>11</v>
      </c>
      <c r="J43" s="99" t="s">
        <v>15</v>
      </c>
      <c r="K43" s="71">
        <v>10067</v>
      </c>
      <c r="L43" s="113" t="s">
        <v>19</v>
      </c>
    </row>
    <row r="44" spans="1:12" x14ac:dyDescent="0.2">
      <c r="A44" s="101">
        <v>29</v>
      </c>
      <c r="B44" s="86" t="s">
        <v>17</v>
      </c>
      <c r="C44" s="40" t="s">
        <v>67</v>
      </c>
      <c r="D44" s="88" t="s">
        <v>10</v>
      </c>
      <c r="E44" s="88" t="s">
        <v>36</v>
      </c>
      <c r="F44" s="89">
        <v>1</v>
      </c>
      <c r="G44" s="89">
        <v>77</v>
      </c>
      <c r="H44" s="90">
        <f>SUM(G44:G45)</f>
        <v>154</v>
      </c>
      <c r="I44" s="88" t="s">
        <v>11</v>
      </c>
      <c r="J44" s="88" t="s">
        <v>15</v>
      </c>
      <c r="K44" s="337">
        <v>29073</v>
      </c>
      <c r="L44" s="339" t="s">
        <v>19</v>
      </c>
    </row>
    <row r="45" spans="1:12" ht="13.5" thickBot="1" x14ac:dyDescent="0.25">
      <c r="A45" s="91">
        <v>30</v>
      </c>
      <c r="B45" s="92" t="s">
        <v>17</v>
      </c>
      <c r="C45" s="41" t="s">
        <v>67</v>
      </c>
      <c r="D45" s="94" t="s">
        <v>10</v>
      </c>
      <c r="E45" s="94" t="s">
        <v>36</v>
      </c>
      <c r="F45" s="95">
        <v>1</v>
      </c>
      <c r="G45" s="95">
        <v>77</v>
      </c>
      <c r="H45" s="96"/>
      <c r="I45" s="94" t="s">
        <v>11</v>
      </c>
      <c r="J45" s="94" t="s">
        <v>15</v>
      </c>
      <c r="K45" s="338"/>
      <c r="L45" s="340"/>
    </row>
    <row r="46" spans="1:12" ht="37.9" customHeight="1" thickBot="1" x14ac:dyDescent="0.25">
      <c r="A46" s="97">
        <v>31</v>
      </c>
      <c r="B46" s="98" t="s">
        <v>17</v>
      </c>
      <c r="C46" s="105" t="s">
        <v>40</v>
      </c>
      <c r="D46" s="98" t="s">
        <v>41</v>
      </c>
      <c r="E46" s="105" t="s">
        <v>42</v>
      </c>
      <c r="F46" s="100">
        <v>1</v>
      </c>
      <c r="G46" s="100">
        <v>65</v>
      </c>
      <c r="H46" s="100">
        <v>65</v>
      </c>
      <c r="I46" s="105" t="s">
        <v>11</v>
      </c>
      <c r="J46" s="39" t="s">
        <v>44</v>
      </c>
      <c r="K46" s="68">
        <v>17668</v>
      </c>
      <c r="L46" s="113" t="s">
        <v>19</v>
      </c>
    </row>
    <row r="47" spans="1:12" ht="40.15" customHeight="1" thickBot="1" x14ac:dyDescent="0.25">
      <c r="A47" s="142">
        <v>32</v>
      </c>
      <c r="B47" s="98" t="s">
        <v>17</v>
      </c>
      <c r="C47" s="43" t="s">
        <v>69</v>
      </c>
      <c r="D47" s="105" t="s">
        <v>45</v>
      </c>
      <c r="E47" s="105" t="s">
        <v>46</v>
      </c>
      <c r="F47" s="100">
        <v>1</v>
      </c>
      <c r="G47" s="100">
        <v>90</v>
      </c>
      <c r="H47" s="100">
        <v>90</v>
      </c>
      <c r="I47" s="105" t="s">
        <v>11</v>
      </c>
      <c r="J47" s="105" t="s">
        <v>15</v>
      </c>
      <c r="K47" s="71">
        <v>43019</v>
      </c>
      <c r="L47" s="113" t="s">
        <v>19</v>
      </c>
    </row>
    <row r="48" spans="1:12" ht="88.15" customHeight="1" thickBot="1" x14ac:dyDescent="0.25">
      <c r="A48" s="97">
        <v>33</v>
      </c>
      <c r="B48" s="98" t="s">
        <v>17</v>
      </c>
      <c r="C48" s="105" t="s">
        <v>47</v>
      </c>
      <c r="D48" s="105" t="s">
        <v>48</v>
      </c>
      <c r="E48" s="105" t="s">
        <v>49</v>
      </c>
      <c r="F48" s="100">
        <v>1</v>
      </c>
      <c r="G48" s="100">
        <v>114</v>
      </c>
      <c r="H48" s="100">
        <v>114</v>
      </c>
      <c r="I48" s="105" t="s">
        <v>11</v>
      </c>
      <c r="J48" s="105" t="s">
        <v>44</v>
      </c>
      <c r="K48" s="71">
        <v>20177</v>
      </c>
      <c r="L48" s="113" t="s">
        <v>19</v>
      </c>
    </row>
    <row r="49" spans="1:12" ht="25.9" customHeight="1" thickBot="1" x14ac:dyDescent="0.25">
      <c r="A49" s="142">
        <v>34</v>
      </c>
      <c r="B49" s="98" t="s">
        <v>17</v>
      </c>
      <c r="C49" s="39" t="s">
        <v>74</v>
      </c>
      <c r="D49" s="105" t="s">
        <v>50</v>
      </c>
      <c r="E49" s="105" t="s">
        <v>51</v>
      </c>
      <c r="F49" s="100">
        <v>1</v>
      </c>
      <c r="G49" s="100">
        <v>77</v>
      </c>
      <c r="H49" s="100">
        <v>77</v>
      </c>
      <c r="I49" s="105" t="s">
        <v>11</v>
      </c>
      <c r="J49" s="105" t="s">
        <v>44</v>
      </c>
      <c r="K49" s="71">
        <v>17855</v>
      </c>
      <c r="L49" s="113" t="s">
        <v>19</v>
      </c>
    </row>
    <row r="50" spans="1:12" ht="27.6" customHeight="1" thickBot="1" x14ac:dyDescent="0.25">
      <c r="A50" s="26">
        <v>35</v>
      </c>
      <c r="B50" s="25" t="s">
        <v>17</v>
      </c>
      <c r="C50" s="23" t="s">
        <v>52</v>
      </c>
      <c r="D50" s="23" t="s">
        <v>43</v>
      </c>
      <c r="E50" s="23" t="s">
        <v>53</v>
      </c>
      <c r="F50" s="24">
        <v>1</v>
      </c>
      <c r="G50" s="24">
        <v>60</v>
      </c>
      <c r="H50" s="24">
        <v>60</v>
      </c>
      <c r="I50" s="23" t="s">
        <v>54</v>
      </c>
      <c r="J50" s="23" t="s">
        <v>15</v>
      </c>
      <c r="K50" s="22"/>
      <c r="L50" s="25"/>
    </row>
    <row r="51" spans="1:12" ht="15" x14ac:dyDescent="0.2">
      <c r="A51" s="20"/>
      <c r="B51" s="20"/>
      <c r="C51" s="20"/>
      <c r="D51" s="20"/>
      <c r="E51" s="20"/>
      <c r="F51" s="15"/>
      <c r="G51" s="15"/>
      <c r="H51" s="15"/>
      <c r="I51" s="15"/>
      <c r="J51" s="15"/>
      <c r="K51" s="16"/>
      <c r="L51" s="15"/>
    </row>
    <row r="52" spans="1:12" ht="15" x14ac:dyDescent="0.2">
      <c r="A52" s="116"/>
      <c r="B52" s="116"/>
      <c r="C52" s="116"/>
      <c r="D52" s="116"/>
      <c r="E52" s="116"/>
      <c r="F52" s="15"/>
      <c r="G52" s="15"/>
      <c r="H52" s="15"/>
      <c r="I52" s="15"/>
      <c r="J52" s="15"/>
      <c r="K52" s="16"/>
      <c r="L52" s="15"/>
    </row>
    <row r="53" spans="1:12" ht="13.5" thickBot="1" x14ac:dyDescent="0.25">
      <c r="B53" s="14" t="s">
        <v>75</v>
      </c>
    </row>
    <row r="54" spans="1:12" ht="16.5" thickTop="1" thickBot="1" x14ac:dyDescent="0.3">
      <c r="A54" s="117"/>
      <c r="B54" s="326" t="s">
        <v>76</v>
      </c>
      <c r="C54" s="328"/>
      <c r="D54" s="326" t="s">
        <v>77</v>
      </c>
      <c r="E54" s="327"/>
      <c r="F54" s="327"/>
      <c r="G54" s="327"/>
      <c r="H54" s="327"/>
      <c r="I54" s="327"/>
      <c r="J54" s="327"/>
      <c r="K54" s="327"/>
      <c r="L54" s="328"/>
    </row>
    <row r="55" spans="1:12" ht="15.75" thickTop="1" x14ac:dyDescent="0.25">
      <c r="A55" s="118"/>
      <c r="B55" s="119" t="s">
        <v>78</v>
      </c>
      <c r="C55" s="120" t="s">
        <v>79</v>
      </c>
      <c r="D55" s="329" t="s">
        <v>80</v>
      </c>
      <c r="E55" s="330"/>
      <c r="F55" s="331" t="s">
        <v>81</v>
      </c>
      <c r="G55" s="316"/>
      <c r="H55" s="316"/>
      <c r="I55" s="316"/>
      <c r="J55" s="317"/>
      <c r="K55" s="121" t="s">
        <v>82</v>
      </c>
      <c r="L55" s="120" t="s">
        <v>83</v>
      </c>
    </row>
    <row r="56" spans="1:12" ht="15" x14ac:dyDescent="0.25">
      <c r="A56" s="118"/>
      <c r="B56" s="122" t="s">
        <v>84</v>
      </c>
      <c r="C56" s="123" t="s">
        <v>10</v>
      </c>
      <c r="D56" s="318" t="s">
        <v>85</v>
      </c>
      <c r="E56" s="320"/>
      <c r="F56" s="322" t="s">
        <v>86</v>
      </c>
      <c r="G56" s="319"/>
      <c r="H56" s="319"/>
      <c r="I56" s="319"/>
      <c r="J56" s="321"/>
      <c r="K56" s="124" t="s">
        <v>87</v>
      </c>
      <c r="L56" s="123" t="s">
        <v>88</v>
      </c>
    </row>
    <row r="57" spans="1:12" ht="15" x14ac:dyDescent="0.25">
      <c r="A57" s="118"/>
      <c r="B57" s="122" t="s">
        <v>89</v>
      </c>
      <c r="C57" s="123" t="s">
        <v>90</v>
      </c>
      <c r="D57" s="318" t="s">
        <v>91</v>
      </c>
      <c r="E57" s="320"/>
      <c r="F57" s="322" t="s">
        <v>92</v>
      </c>
      <c r="G57" s="319"/>
      <c r="H57" s="319"/>
      <c r="I57" s="319"/>
      <c r="J57" s="321"/>
      <c r="K57" s="124" t="s">
        <v>93</v>
      </c>
      <c r="L57" s="123" t="s">
        <v>0</v>
      </c>
    </row>
    <row r="58" spans="1:12" ht="15.75" thickBot="1" x14ac:dyDescent="0.3">
      <c r="A58" s="118"/>
      <c r="B58" s="125" t="s">
        <v>94</v>
      </c>
      <c r="C58" s="126" t="s">
        <v>95</v>
      </c>
      <c r="D58" s="318" t="s">
        <v>96</v>
      </c>
      <c r="E58" s="320"/>
      <c r="F58" s="322" t="s">
        <v>11</v>
      </c>
      <c r="G58" s="319"/>
      <c r="H58" s="319"/>
      <c r="I58" s="319"/>
      <c r="J58" s="321"/>
      <c r="K58" s="124" t="s">
        <v>3</v>
      </c>
      <c r="L58" s="123" t="s">
        <v>3</v>
      </c>
    </row>
    <row r="59" spans="1:12" ht="16.5" thickTop="1" thickBot="1" x14ac:dyDescent="0.3">
      <c r="A59" s="127"/>
      <c r="B59" s="128"/>
      <c r="C59" s="128"/>
      <c r="D59" s="323" t="s">
        <v>97</v>
      </c>
      <c r="E59" s="324"/>
      <c r="F59" s="324" t="s">
        <v>98</v>
      </c>
      <c r="G59" s="324"/>
      <c r="H59" s="324"/>
      <c r="I59" s="324"/>
      <c r="J59" s="325"/>
      <c r="K59" s="129"/>
      <c r="L59" s="126"/>
    </row>
    <row r="60" spans="1:12" ht="16.5" thickTop="1" thickBot="1" x14ac:dyDescent="0.3">
      <c r="A60" s="127"/>
      <c r="B60" s="130" t="s">
        <v>99</v>
      </c>
      <c r="C60" s="130"/>
      <c r="D60" s="131"/>
      <c r="E60" s="132"/>
      <c r="F60" s="133"/>
      <c r="G60" s="326" t="s">
        <v>100</v>
      </c>
      <c r="H60" s="327"/>
      <c r="I60" s="327"/>
      <c r="J60" s="327"/>
      <c r="K60" s="327"/>
      <c r="L60" s="328"/>
    </row>
    <row r="61" spans="1:12" ht="15.75" thickTop="1" x14ac:dyDescent="0.25">
      <c r="A61" s="127"/>
      <c r="B61" s="134" t="s">
        <v>101</v>
      </c>
      <c r="C61" s="134"/>
      <c r="D61" s="131"/>
      <c r="E61" s="132"/>
      <c r="F61" s="133"/>
      <c r="G61" s="313" t="s">
        <v>102</v>
      </c>
      <c r="H61" s="314"/>
      <c r="I61" s="315"/>
      <c r="J61" s="316" t="s">
        <v>103</v>
      </c>
      <c r="K61" s="316"/>
      <c r="L61" s="317"/>
    </row>
    <row r="62" spans="1:12" ht="15" x14ac:dyDescent="0.25">
      <c r="A62" s="127"/>
      <c r="B62" s="134"/>
      <c r="C62" s="134"/>
      <c r="D62" s="131"/>
      <c r="E62" s="132"/>
      <c r="F62" s="133"/>
      <c r="G62" s="318" t="s">
        <v>104</v>
      </c>
      <c r="H62" s="319"/>
      <c r="I62" s="320"/>
      <c r="J62" s="319" t="s">
        <v>105</v>
      </c>
      <c r="K62" s="319"/>
      <c r="L62" s="321"/>
    </row>
    <row r="63" spans="1:12" ht="15" x14ac:dyDescent="0.25">
      <c r="A63" s="127"/>
      <c r="B63" s="130" t="s">
        <v>106</v>
      </c>
      <c r="C63" s="134"/>
      <c r="D63" s="131"/>
      <c r="E63" s="132"/>
      <c r="F63" s="133"/>
      <c r="G63" s="318" t="s">
        <v>107</v>
      </c>
      <c r="H63" s="319"/>
      <c r="I63" s="320"/>
      <c r="J63" s="319" t="s">
        <v>108</v>
      </c>
      <c r="K63" s="319"/>
      <c r="L63" s="321"/>
    </row>
    <row r="64" spans="1:12" ht="15.75" thickBot="1" x14ac:dyDescent="0.3">
      <c r="A64" s="127"/>
      <c r="B64" s="307" t="s">
        <v>109</v>
      </c>
      <c r="C64" s="307"/>
      <c r="D64" s="131"/>
      <c r="E64" s="132"/>
      <c r="F64" s="133"/>
      <c r="G64" s="308" t="s">
        <v>110</v>
      </c>
      <c r="H64" s="309"/>
      <c r="I64" s="310"/>
      <c r="J64" s="309" t="s">
        <v>111</v>
      </c>
      <c r="K64" s="309"/>
      <c r="L64" s="311"/>
    </row>
    <row r="65" spans="1:12" ht="15.75" thickTop="1" x14ac:dyDescent="0.25">
      <c r="A65" s="127"/>
      <c r="B65" s="134"/>
      <c r="C65" s="134"/>
      <c r="D65" s="131"/>
      <c r="E65" s="132"/>
      <c r="F65" s="133"/>
      <c r="G65" s="133"/>
      <c r="H65" s="133"/>
      <c r="I65" s="133"/>
      <c r="J65" s="133"/>
      <c r="K65" s="135"/>
      <c r="L65" s="134"/>
    </row>
    <row r="66" spans="1:12" ht="15" x14ac:dyDescent="0.25">
      <c r="A66" s="127"/>
      <c r="B66" s="136" t="s">
        <v>112</v>
      </c>
      <c r="C66" s="136"/>
      <c r="D66" s="137"/>
      <c r="E66" s="138"/>
      <c r="F66" s="127"/>
      <c r="G66" s="127"/>
      <c r="H66" s="127"/>
      <c r="I66" s="127"/>
      <c r="J66" s="127"/>
      <c r="K66" s="139"/>
      <c r="L66" s="140"/>
    </row>
    <row r="67" spans="1:12" ht="15" x14ac:dyDescent="0.25">
      <c r="A67" s="127"/>
      <c r="B67" s="312" t="s">
        <v>113</v>
      </c>
      <c r="C67" s="312"/>
      <c r="D67" s="137"/>
      <c r="E67" s="138"/>
      <c r="F67" s="127"/>
      <c r="G67" s="127"/>
      <c r="H67" s="127"/>
      <c r="I67" s="127"/>
      <c r="J67" s="127"/>
      <c r="K67" s="139"/>
      <c r="L67" s="140"/>
    </row>
    <row r="68" spans="1:12" ht="15" x14ac:dyDescent="0.25">
      <c r="A68" s="127"/>
      <c r="B68" s="136" t="s">
        <v>114</v>
      </c>
      <c r="C68" s="140"/>
      <c r="D68" s="137"/>
      <c r="E68" s="138"/>
      <c r="F68" s="127"/>
      <c r="G68" s="127"/>
      <c r="H68" s="127"/>
      <c r="I68" s="127"/>
      <c r="J68" s="127"/>
      <c r="K68" s="139"/>
      <c r="L68" s="140"/>
    </row>
    <row r="69" spans="1:12" x14ac:dyDescent="0.2">
      <c r="A69" s="141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</row>
    <row r="70" spans="1:12" x14ac:dyDescent="0.2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</row>
    <row r="94" spans="3:3" x14ac:dyDescent="0.2">
      <c r="C94" s="304"/>
    </row>
  </sheetData>
  <mergeCells count="33">
    <mergeCell ref="K33:K34"/>
    <mergeCell ref="L33:L34"/>
    <mergeCell ref="A1:L1"/>
    <mergeCell ref="A3:L3"/>
    <mergeCell ref="B54:C54"/>
    <mergeCell ref="D54:L54"/>
    <mergeCell ref="K44:K45"/>
    <mergeCell ref="L44:L45"/>
    <mergeCell ref="K40:K41"/>
    <mergeCell ref="L40:L41"/>
    <mergeCell ref="K35:K36"/>
    <mergeCell ref="L35:L36"/>
    <mergeCell ref="D55:E55"/>
    <mergeCell ref="F55:J55"/>
    <mergeCell ref="D56:E56"/>
    <mergeCell ref="F56:J56"/>
    <mergeCell ref="D57:E57"/>
    <mergeCell ref="F57:J57"/>
    <mergeCell ref="D58:E58"/>
    <mergeCell ref="F58:J58"/>
    <mergeCell ref="D59:E59"/>
    <mergeCell ref="F59:J59"/>
    <mergeCell ref="G60:L60"/>
    <mergeCell ref="B64:C64"/>
    <mergeCell ref="G64:I64"/>
    <mergeCell ref="J64:L64"/>
    <mergeCell ref="B67:C67"/>
    <mergeCell ref="G61:I61"/>
    <mergeCell ref="J61:L61"/>
    <mergeCell ref="G62:I62"/>
    <mergeCell ref="J62:L62"/>
    <mergeCell ref="G63:I63"/>
    <mergeCell ref="J63:L63"/>
  </mergeCells>
  <pageMargins left="0.7" right="0.7" top="0.78740157499999996" bottom="0.78740157499999996" header="0.3" footer="0.3"/>
  <pageSetup paperSize="9" scale="61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66"/>
  <sheetViews>
    <sheetView topLeftCell="C25" zoomScale="90" zoomScaleNormal="90" zoomScaleSheetLayoutView="90" workbookViewId="0">
      <selection activeCell="B1" sqref="B1:Q58"/>
    </sheetView>
  </sheetViews>
  <sheetFormatPr defaultColWidth="9.140625" defaultRowHeight="12.75" x14ac:dyDescent="0.2"/>
  <cols>
    <col min="1" max="1" width="2.42578125" style="219" customWidth="1"/>
    <col min="2" max="2" width="11.7109375" style="219" customWidth="1"/>
    <col min="3" max="3" width="14.85546875" style="219" customWidth="1"/>
    <col min="4" max="4" width="44.42578125" style="219" customWidth="1"/>
    <col min="5" max="5" width="13.85546875" style="219" customWidth="1"/>
    <col min="6" max="6" width="23.85546875" style="219" customWidth="1"/>
    <col min="7" max="7" width="11.28515625" style="219" customWidth="1"/>
    <col min="8" max="10" width="11.7109375" style="219" customWidth="1"/>
    <col min="11" max="11" width="23" style="219" customWidth="1"/>
    <col min="12" max="12" width="28.42578125" style="219" customWidth="1"/>
    <col min="13" max="13" width="26.42578125" style="219" customWidth="1"/>
    <col min="14" max="14" width="2.5703125" style="219" customWidth="1"/>
    <col min="15" max="16384" width="9.140625" style="219"/>
  </cols>
  <sheetData>
    <row r="1" spans="2:14" ht="45.6" customHeight="1" x14ac:dyDescent="0.25">
      <c r="B1" s="362" t="s">
        <v>154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</row>
    <row r="2" spans="2:14" x14ac:dyDescent="0.2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</row>
    <row r="3" spans="2:14" ht="34.15" customHeight="1" x14ac:dyDescent="0.2">
      <c r="B3" s="363" t="s">
        <v>155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</row>
    <row r="4" spans="2:14" x14ac:dyDescent="0.2">
      <c r="B4" s="220"/>
      <c r="C4" s="220"/>
      <c r="D4" s="220"/>
      <c r="E4" s="220"/>
      <c r="F4" s="220"/>
      <c r="G4" s="220"/>
      <c r="H4" s="221"/>
      <c r="I4" s="222"/>
      <c r="J4" s="223"/>
      <c r="K4" s="223"/>
      <c r="L4" s="220"/>
    </row>
    <row r="5" spans="2:14" ht="15" x14ac:dyDescent="0.2">
      <c r="B5" s="224" t="s">
        <v>13</v>
      </c>
      <c r="C5" s="225"/>
      <c r="D5" s="225"/>
      <c r="E5" s="225"/>
      <c r="F5" s="225"/>
      <c r="G5" s="225"/>
      <c r="H5" s="225"/>
      <c r="I5" s="222"/>
      <c r="J5" s="222"/>
      <c r="K5" s="222"/>
      <c r="L5" s="225"/>
    </row>
    <row r="6" spans="2:14" ht="13.5" thickBot="1" x14ac:dyDescent="0.25"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</row>
    <row r="7" spans="2:14" ht="39" thickBot="1" x14ac:dyDescent="0.25">
      <c r="B7" s="227" t="s">
        <v>4</v>
      </c>
      <c r="C7" s="4" t="s">
        <v>1</v>
      </c>
      <c r="D7" s="4" t="s">
        <v>12</v>
      </c>
      <c r="E7" s="4" t="s">
        <v>5</v>
      </c>
      <c r="F7" s="4" t="s">
        <v>6</v>
      </c>
      <c r="G7" s="5" t="s">
        <v>7</v>
      </c>
      <c r="H7" s="5" t="s">
        <v>71</v>
      </c>
      <c r="I7" s="176" t="s">
        <v>73</v>
      </c>
      <c r="J7" s="176" t="s">
        <v>8</v>
      </c>
      <c r="K7" s="176" t="s">
        <v>9</v>
      </c>
      <c r="L7" s="176" t="s">
        <v>156</v>
      </c>
      <c r="M7" s="176" t="s">
        <v>2</v>
      </c>
    </row>
    <row r="8" spans="2:14" ht="13.5" thickBot="1" x14ac:dyDescent="0.25">
      <c r="B8" s="228">
        <v>1</v>
      </c>
      <c r="C8" s="229" t="s">
        <v>157</v>
      </c>
      <c r="D8" s="229" t="s">
        <v>158</v>
      </c>
      <c r="E8" s="230" t="s">
        <v>10</v>
      </c>
      <c r="F8" s="229" t="s">
        <v>159</v>
      </c>
      <c r="G8" s="230">
        <v>2</v>
      </c>
      <c r="H8" s="230">
        <v>528</v>
      </c>
      <c r="I8" s="229">
        <v>528</v>
      </c>
      <c r="J8" s="230" t="s">
        <v>11</v>
      </c>
      <c r="K8" s="230" t="s">
        <v>15</v>
      </c>
      <c r="L8" s="230">
        <v>50564</v>
      </c>
      <c r="M8" s="231" t="s">
        <v>160</v>
      </c>
    </row>
    <row r="9" spans="2:14" ht="13.5" thickBot="1" x14ac:dyDescent="0.25">
      <c r="B9" s="232">
        <v>2</v>
      </c>
      <c r="C9" s="233" t="s">
        <v>157</v>
      </c>
      <c r="D9" s="233" t="s">
        <v>161</v>
      </c>
      <c r="E9" s="234" t="s">
        <v>10</v>
      </c>
      <c r="F9" s="233" t="s">
        <v>162</v>
      </c>
      <c r="G9" s="234">
        <v>3</v>
      </c>
      <c r="H9" s="234">
        <v>360</v>
      </c>
      <c r="I9" s="233">
        <v>360</v>
      </c>
      <c r="J9" s="234" t="s">
        <v>11</v>
      </c>
      <c r="K9" s="234" t="s">
        <v>15</v>
      </c>
      <c r="L9" s="234">
        <v>55142</v>
      </c>
      <c r="M9" s="235" t="s">
        <v>163</v>
      </c>
    </row>
    <row r="10" spans="2:14" s="240" customFormat="1" ht="13.5" thickBot="1" x14ac:dyDescent="0.25">
      <c r="B10" s="232">
        <v>3</v>
      </c>
      <c r="C10" s="236" t="s">
        <v>164</v>
      </c>
      <c r="D10" s="237" t="s">
        <v>165</v>
      </c>
      <c r="E10" s="238" t="s">
        <v>166</v>
      </c>
      <c r="F10" s="237" t="s">
        <v>167</v>
      </c>
      <c r="G10" s="238">
        <v>4</v>
      </c>
      <c r="H10" s="238">
        <v>480</v>
      </c>
      <c r="I10" s="239">
        <v>480</v>
      </c>
      <c r="J10" s="234" t="s">
        <v>11</v>
      </c>
      <c r="K10" s="234" t="s">
        <v>15</v>
      </c>
      <c r="L10" s="234">
        <v>11373</v>
      </c>
      <c r="M10" s="235"/>
    </row>
    <row r="11" spans="2:14" x14ac:dyDescent="0.2">
      <c r="B11" s="220"/>
      <c r="D11" s="220"/>
      <c r="F11" s="220"/>
      <c r="H11" s="220"/>
      <c r="J11" s="220"/>
      <c r="L11" s="220"/>
    </row>
    <row r="12" spans="2:14" ht="15" x14ac:dyDescent="0.2">
      <c r="B12" s="241" t="s">
        <v>14</v>
      </c>
      <c r="C12" s="242"/>
    </row>
    <row r="13" spans="2:14" ht="13.5" thickBot="1" x14ac:dyDescent="0.25"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</row>
    <row r="14" spans="2:14" ht="39" thickBot="1" x14ac:dyDescent="0.25">
      <c r="B14" s="227" t="s">
        <v>4</v>
      </c>
      <c r="C14" s="4" t="s">
        <v>1</v>
      </c>
      <c r="D14" s="4" t="s">
        <v>12</v>
      </c>
      <c r="E14" s="4" t="s">
        <v>5</v>
      </c>
      <c r="F14" s="4" t="s">
        <v>6</v>
      </c>
      <c r="G14" s="5" t="s">
        <v>7</v>
      </c>
      <c r="H14" s="5" t="s">
        <v>72</v>
      </c>
      <c r="I14" s="176" t="s">
        <v>73</v>
      </c>
      <c r="J14" s="176" t="s">
        <v>8</v>
      </c>
      <c r="K14" s="176" t="s">
        <v>9</v>
      </c>
      <c r="L14" s="176" t="s">
        <v>156</v>
      </c>
      <c r="M14" s="176" t="s">
        <v>2</v>
      </c>
    </row>
    <row r="15" spans="2:14" s="249" customFormat="1" x14ac:dyDescent="0.2">
      <c r="B15" s="244">
        <v>4</v>
      </c>
      <c r="C15" s="245" t="s">
        <v>157</v>
      </c>
      <c r="D15" s="245" t="s">
        <v>168</v>
      </c>
      <c r="E15" s="246" t="s">
        <v>10</v>
      </c>
      <c r="F15" s="245" t="s">
        <v>169</v>
      </c>
      <c r="G15" s="246">
        <v>1</v>
      </c>
      <c r="H15" s="246">
        <v>80</v>
      </c>
      <c r="I15" s="247">
        <f>SUM(H15:H16)</f>
        <v>140</v>
      </c>
      <c r="J15" s="246" t="s">
        <v>11</v>
      </c>
      <c r="K15" s="246" t="s">
        <v>15</v>
      </c>
      <c r="L15" s="246">
        <v>10147</v>
      </c>
      <c r="M15" s="248" t="s">
        <v>170</v>
      </c>
      <c r="N15" s="219"/>
    </row>
    <row r="16" spans="2:14" s="249" customFormat="1" ht="13.5" thickBot="1" x14ac:dyDescent="0.25">
      <c r="B16" s="250">
        <v>5</v>
      </c>
      <c r="C16" s="251" t="s">
        <v>157</v>
      </c>
      <c r="D16" s="251" t="s">
        <v>168</v>
      </c>
      <c r="E16" s="252" t="s">
        <v>10</v>
      </c>
      <c r="F16" s="251" t="s">
        <v>169</v>
      </c>
      <c r="G16" s="252">
        <v>1</v>
      </c>
      <c r="H16" s="252">
        <v>60</v>
      </c>
      <c r="I16" s="251"/>
      <c r="J16" s="252" t="s">
        <v>11</v>
      </c>
      <c r="K16" s="252" t="s">
        <v>15</v>
      </c>
      <c r="L16" s="252">
        <v>7610</v>
      </c>
      <c r="M16" s="253" t="s">
        <v>170</v>
      </c>
      <c r="N16" s="219"/>
    </row>
    <row r="17" spans="2:14" s="249" customFormat="1" x14ac:dyDescent="0.2">
      <c r="B17" s="254">
        <v>6</v>
      </c>
      <c r="C17" s="255" t="s">
        <v>157</v>
      </c>
      <c r="D17" s="255" t="s">
        <v>171</v>
      </c>
      <c r="E17" s="256" t="s">
        <v>10</v>
      </c>
      <c r="F17" s="255" t="s">
        <v>172</v>
      </c>
      <c r="G17" s="256">
        <v>1</v>
      </c>
      <c r="H17" s="256">
        <v>120</v>
      </c>
      <c r="I17" s="255">
        <f>SUM(H17:H18)</f>
        <v>240</v>
      </c>
      <c r="J17" s="256" t="s">
        <v>11</v>
      </c>
      <c r="K17" s="256" t="s">
        <v>15</v>
      </c>
      <c r="L17" s="256">
        <v>19502</v>
      </c>
      <c r="M17" s="257" t="s">
        <v>163</v>
      </c>
      <c r="N17" s="219"/>
    </row>
    <row r="18" spans="2:14" s="249" customFormat="1" ht="13.5" thickBot="1" x14ac:dyDescent="0.25">
      <c r="B18" s="250">
        <v>7</v>
      </c>
      <c r="C18" s="251" t="s">
        <v>157</v>
      </c>
      <c r="D18" s="251" t="s">
        <v>171</v>
      </c>
      <c r="E18" s="252" t="s">
        <v>10</v>
      </c>
      <c r="F18" s="251" t="s">
        <v>172</v>
      </c>
      <c r="G18" s="252">
        <v>1</v>
      </c>
      <c r="H18" s="252">
        <v>120</v>
      </c>
      <c r="I18" s="258"/>
      <c r="J18" s="252" t="s">
        <v>11</v>
      </c>
      <c r="K18" s="252" t="s">
        <v>15</v>
      </c>
      <c r="L18" s="252">
        <v>19502</v>
      </c>
      <c r="M18" s="253" t="s">
        <v>163</v>
      </c>
      <c r="N18" s="219"/>
    </row>
    <row r="19" spans="2:14" s="249" customFormat="1" ht="13.5" thickBot="1" x14ac:dyDescent="0.25">
      <c r="B19" s="259">
        <v>8</v>
      </c>
      <c r="C19" s="233" t="s">
        <v>157</v>
      </c>
      <c r="D19" s="233" t="s">
        <v>173</v>
      </c>
      <c r="E19" s="234" t="s">
        <v>10</v>
      </c>
      <c r="F19" s="233" t="s">
        <v>174</v>
      </c>
      <c r="G19" s="234">
        <v>4</v>
      </c>
      <c r="H19" s="234">
        <v>196</v>
      </c>
      <c r="I19" s="233">
        <v>196</v>
      </c>
      <c r="J19" s="234" t="s">
        <v>11</v>
      </c>
      <c r="K19" s="234" t="s">
        <v>15</v>
      </c>
      <c r="L19" s="234">
        <v>45848</v>
      </c>
      <c r="M19" s="235" t="s">
        <v>175</v>
      </c>
      <c r="N19" s="219"/>
    </row>
    <row r="20" spans="2:14" s="249" customFormat="1" ht="13.5" thickBot="1" x14ac:dyDescent="0.25">
      <c r="B20" s="259">
        <v>9</v>
      </c>
      <c r="C20" s="233" t="s">
        <v>157</v>
      </c>
      <c r="D20" s="233" t="s">
        <v>176</v>
      </c>
      <c r="E20" s="234" t="s">
        <v>10</v>
      </c>
      <c r="F20" s="233" t="s">
        <v>177</v>
      </c>
      <c r="G20" s="234">
        <v>4</v>
      </c>
      <c r="H20" s="234">
        <v>196</v>
      </c>
      <c r="I20" s="233">
        <v>196</v>
      </c>
      <c r="J20" s="234" t="s">
        <v>11</v>
      </c>
      <c r="K20" s="234" t="s">
        <v>15</v>
      </c>
      <c r="L20" s="234">
        <v>29390</v>
      </c>
      <c r="M20" s="235" t="s">
        <v>178</v>
      </c>
      <c r="N20" s="219"/>
    </row>
    <row r="21" spans="2:14" s="249" customFormat="1" x14ac:dyDescent="0.2">
      <c r="B21" s="260">
        <v>10</v>
      </c>
      <c r="C21" s="261" t="s">
        <v>157</v>
      </c>
      <c r="D21" s="261" t="s">
        <v>179</v>
      </c>
      <c r="E21" s="262" t="s">
        <v>10</v>
      </c>
      <c r="F21" s="261" t="s">
        <v>180</v>
      </c>
      <c r="G21" s="262">
        <v>1</v>
      </c>
      <c r="H21" s="262">
        <v>75.599999999999994</v>
      </c>
      <c r="I21" s="263">
        <f>SUM(H21:H22)</f>
        <v>171.6</v>
      </c>
      <c r="J21" s="262" t="s">
        <v>11</v>
      </c>
      <c r="K21" s="262" t="s">
        <v>15</v>
      </c>
      <c r="L21" s="262">
        <v>12908</v>
      </c>
      <c r="M21" s="264" t="s">
        <v>163</v>
      </c>
      <c r="N21" s="219"/>
    </row>
    <row r="22" spans="2:14" s="249" customFormat="1" ht="13.5" thickBot="1" x14ac:dyDescent="0.25">
      <c r="B22" s="250">
        <v>11</v>
      </c>
      <c r="C22" s="251" t="s">
        <v>157</v>
      </c>
      <c r="D22" s="251" t="s">
        <v>179</v>
      </c>
      <c r="E22" s="252" t="s">
        <v>10</v>
      </c>
      <c r="F22" s="251" t="s">
        <v>181</v>
      </c>
      <c r="G22" s="252">
        <v>1</v>
      </c>
      <c r="H22" s="252">
        <v>96</v>
      </c>
      <c r="I22" s="251"/>
      <c r="J22" s="252" t="s">
        <v>11</v>
      </c>
      <c r="K22" s="252" t="s">
        <v>15</v>
      </c>
      <c r="L22" s="252">
        <v>16392</v>
      </c>
      <c r="M22" s="253" t="s">
        <v>163</v>
      </c>
      <c r="N22" s="219"/>
    </row>
    <row r="23" spans="2:14" s="249" customFormat="1" ht="13.5" thickBot="1" x14ac:dyDescent="0.25">
      <c r="B23" s="265">
        <v>12</v>
      </c>
      <c r="C23" s="237" t="s">
        <v>164</v>
      </c>
      <c r="D23" s="237" t="s">
        <v>182</v>
      </c>
      <c r="E23" s="238" t="s">
        <v>10</v>
      </c>
      <c r="F23" s="237" t="s">
        <v>183</v>
      </c>
      <c r="G23" s="238">
        <v>2</v>
      </c>
      <c r="H23" s="238">
        <v>180</v>
      </c>
      <c r="I23" s="237">
        <v>180</v>
      </c>
      <c r="J23" s="238" t="s">
        <v>184</v>
      </c>
      <c r="K23" s="238" t="s">
        <v>15</v>
      </c>
      <c r="L23" s="266">
        <v>16625</v>
      </c>
      <c r="M23" s="267"/>
      <c r="N23" s="268"/>
    </row>
    <row r="24" spans="2:14" s="249" customFormat="1" ht="13.5" thickBot="1" x14ac:dyDescent="0.25">
      <c r="B24" s="265">
        <v>13</v>
      </c>
      <c r="C24" s="237" t="s">
        <v>164</v>
      </c>
      <c r="D24" s="237" t="s">
        <v>185</v>
      </c>
      <c r="E24" s="238" t="s">
        <v>10</v>
      </c>
      <c r="F24" s="237" t="s">
        <v>186</v>
      </c>
      <c r="G24" s="238">
        <v>4</v>
      </c>
      <c r="H24" s="238">
        <v>196</v>
      </c>
      <c r="I24" s="237">
        <v>196</v>
      </c>
      <c r="J24" s="238" t="s">
        <v>184</v>
      </c>
      <c r="K24" s="238" t="s">
        <v>15</v>
      </c>
      <c r="L24" s="266">
        <v>14257</v>
      </c>
      <c r="M24" s="267"/>
      <c r="N24" s="268" t="s">
        <v>187</v>
      </c>
    </row>
    <row r="25" spans="2:14" s="249" customFormat="1" ht="13.5" thickBot="1" x14ac:dyDescent="0.25">
      <c r="B25" s="265">
        <v>14</v>
      </c>
      <c r="C25" s="237" t="s">
        <v>164</v>
      </c>
      <c r="D25" s="237" t="s">
        <v>188</v>
      </c>
      <c r="E25" s="238" t="s">
        <v>10</v>
      </c>
      <c r="F25" s="237" t="s">
        <v>183</v>
      </c>
      <c r="G25" s="238">
        <v>2</v>
      </c>
      <c r="H25" s="238">
        <v>180</v>
      </c>
      <c r="I25" s="237">
        <v>180</v>
      </c>
      <c r="J25" s="238" t="s">
        <v>184</v>
      </c>
      <c r="K25" s="238" t="s">
        <v>15</v>
      </c>
      <c r="L25" s="266">
        <v>17340</v>
      </c>
      <c r="M25" s="267"/>
      <c r="N25" s="268"/>
    </row>
    <row r="26" spans="2:14" s="249" customFormat="1" ht="13.5" thickBot="1" x14ac:dyDescent="0.25">
      <c r="B26" s="265">
        <v>15</v>
      </c>
      <c r="C26" s="237" t="s">
        <v>164</v>
      </c>
      <c r="D26" s="237" t="s">
        <v>189</v>
      </c>
      <c r="E26" s="238" t="s">
        <v>10</v>
      </c>
      <c r="F26" s="237" t="s">
        <v>183</v>
      </c>
      <c r="G26" s="238">
        <v>2</v>
      </c>
      <c r="H26" s="238">
        <v>180</v>
      </c>
      <c r="I26" s="237">
        <v>180</v>
      </c>
      <c r="J26" s="238" t="s">
        <v>184</v>
      </c>
      <c r="K26" s="238" t="s">
        <v>15</v>
      </c>
      <c r="L26" s="266">
        <v>10000</v>
      </c>
      <c r="M26" s="267"/>
      <c r="N26" s="268"/>
    </row>
    <row r="27" spans="2:14" s="249" customFormat="1" ht="13.5" thickBot="1" x14ac:dyDescent="0.25">
      <c r="B27" s="265">
        <v>16</v>
      </c>
      <c r="C27" s="237" t="s">
        <v>164</v>
      </c>
      <c r="D27" s="237" t="s">
        <v>190</v>
      </c>
      <c r="E27" s="238" t="s">
        <v>10</v>
      </c>
      <c r="F27" s="237" t="s">
        <v>191</v>
      </c>
      <c r="G27" s="238">
        <v>3</v>
      </c>
      <c r="H27" s="238">
        <v>246</v>
      </c>
      <c r="I27" s="237">
        <v>246</v>
      </c>
      <c r="J27" s="238" t="s">
        <v>184</v>
      </c>
      <c r="K27" s="238" t="s">
        <v>15</v>
      </c>
      <c r="L27" s="266">
        <v>27837</v>
      </c>
      <c r="M27" s="267"/>
      <c r="N27" s="268"/>
    </row>
    <row r="28" spans="2:14" s="249" customFormat="1" ht="13.5" thickBot="1" x14ac:dyDescent="0.25">
      <c r="B28" s="265">
        <v>17</v>
      </c>
      <c r="C28" s="237" t="s">
        <v>164</v>
      </c>
      <c r="D28" s="237" t="s">
        <v>192</v>
      </c>
      <c r="E28" s="238" t="s">
        <v>10</v>
      </c>
      <c r="F28" s="237" t="s">
        <v>193</v>
      </c>
      <c r="G28" s="238">
        <v>2</v>
      </c>
      <c r="H28" s="238">
        <v>140</v>
      </c>
      <c r="I28" s="237">
        <v>140</v>
      </c>
      <c r="J28" s="238" t="s">
        <v>184</v>
      </c>
      <c r="K28" s="238" t="s">
        <v>15</v>
      </c>
      <c r="L28" s="269">
        <v>19134</v>
      </c>
      <c r="M28" s="267"/>
      <c r="N28" s="268"/>
    </row>
    <row r="29" spans="2:14" s="249" customFormat="1" ht="13.5" thickBot="1" x14ac:dyDescent="0.25">
      <c r="B29" s="265">
        <v>18</v>
      </c>
      <c r="C29" s="237" t="s">
        <v>164</v>
      </c>
      <c r="D29" s="237" t="s">
        <v>194</v>
      </c>
      <c r="E29" s="238" t="s">
        <v>10</v>
      </c>
      <c r="F29" s="237" t="s">
        <v>195</v>
      </c>
      <c r="G29" s="238">
        <v>2</v>
      </c>
      <c r="H29" s="238">
        <v>140</v>
      </c>
      <c r="I29" s="237">
        <v>140</v>
      </c>
      <c r="J29" s="238" t="s">
        <v>184</v>
      </c>
      <c r="K29" s="238" t="s">
        <v>15</v>
      </c>
      <c r="L29" s="269">
        <v>21186</v>
      </c>
      <c r="M29" s="267"/>
      <c r="N29" s="268"/>
    </row>
    <row r="30" spans="2:14" ht="13.5" thickBot="1" x14ac:dyDescent="0.25">
      <c r="B30" s="265">
        <v>19</v>
      </c>
      <c r="C30" s="237" t="s">
        <v>164</v>
      </c>
      <c r="D30" s="237" t="s">
        <v>196</v>
      </c>
      <c r="E30" s="238" t="s">
        <v>10</v>
      </c>
      <c r="F30" s="237" t="s">
        <v>197</v>
      </c>
      <c r="G30" s="238">
        <v>2</v>
      </c>
      <c r="H30" s="238">
        <v>100</v>
      </c>
      <c r="I30" s="237">
        <v>100</v>
      </c>
      <c r="J30" s="238" t="s">
        <v>184</v>
      </c>
      <c r="K30" s="238" t="s">
        <v>15</v>
      </c>
      <c r="L30" s="266">
        <v>16011</v>
      </c>
      <c r="M30" s="267"/>
      <c r="N30" s="268"/>
    </row>
    <row r="32" spans="2:14" ht="15" x14ac:dyDescent="0.2">
      <c r="B32" s="241" t="s">
        <v>127</v>
      </c>
      <c r="C32" s="242"/>
      <c r="D32" s="242"/>
      <c r="E32" s="242"/>
      <c r="F32" s="242"/>
      <c r="G32" s="242"/>
      <c r="H32" s="242"/>
      <c r="I32" s="242"/>
      <c r="J32" s="242"/>
      <c r="K32" s="242"/>
      <c r="L32" s="242"/>
    </row>
    <row r="33" spans="2:13" ht="13.5" thickBot="1" x14ac:dyDescent="0.25"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</row>
    <row r="34" spans="2:13" ht="39" thickBot="1" x14ac:dyDescent="0.25">
      <c r="B34" s="227" t="s">
        <v>4</v>
      </c>
      <c r="C34" s="4" t="s">
        <v>1</v>
      </c>
      <c r="D34" s="4" t="s">
        <v>12</v>
      </c>
      <c r="E34" s="4" t="s">
        <v>5</v>
      </c>
      <c r="F34" s="4" t="s">
        <v>6</v>
      </c>
      <c r="G34" s="227" t="s">
        <v>7</v>
      </c>
      <c r="H34" s="227" t="s">
        <v>72</v>
      </c>
      <c r="I34" s="176" t="s">
        <v>73</v>
      </c>
      <c r="J34" s="176" t="s">
        <v>8</v>
      </c>
      <c r="K34" s="176" t="s">
        <v>9</v>
      </c>
      <c r="L34" s="176" t="s">
        <v>156</v>
      </c>
      <c r="M34" s="176" t="s">
        <v>2</v>
      </c>
    </row>
    <row r="35" spans="2:13" x14ac:dyDescent="0.2">
      <c r="B35" s="270">
        <v>20</v>
      </c>
      <c r="C35" s="261" t="s">
        <v>157</v>
      </c>
      <c r="D35" s="261" t="s">
        <v>198</v>
      </c>
      <c r="E35" s="262" t="s">
        <v>10</v>
      </c>
      <c r="F35" s="261" t="s">
        <v>174</v>
      </c>
      <c r="G35" s="262">
        <v>1</v>
      </c>
      <c r="H35" s="262">
        <v>49</v>
      </c>
      <c r="I35" s="271">
        <f>SUM(H35:H37)</f>
        <v>111</v>
      </c>
      <c r="J35" s="272" t="s">
        <v>11</v>
      </c>
      <c r="K35" s="272" t="s">
        <v>15</v>
      </c>
      <c r="L35" s="272">
        <v>3031</v>
      </c>
      <c r="M35" s="273" t="s">
        <v>199</v>
      </c>
    </row>
    <row r="36" spans="2:13" x14ac:dyDescent="0.2">
      <c r="B36" s="270">
        <v>21</v>
      </c>
      <c r="C36" s="261" t="s">
        <v>157</v>
      </c>
      <c r="D36" s="261" t="s">
        <v>198</v>
      </c>
      <c r="E36" s="262" t="s">
        <v>10</v>
      </c>
      <c r="F36" s="261" t="s">
        <v>174</v>
      </c>
      <c r="G36" s="262">
        <v>1</v>
      </c>
      <c r="H36" s="262">
        <v>34</v>
      </c>
      <c r="I36" s="274"/>
      <c r="J36" s="272" t="s">
        <v>11</v>
      </c>
      <c r="K36" s="272" t="s">
        <v>15</v>
      </c>
      <c r="L36" s="272">
        <v>2103</v>
      </c>
      <c r="M36" s="273" t="s">
        <v>199</v>
      </c>
    </row>
    <row r="37" spans="2:13" ht="13.5" thickBot="1" x14ac:dyDescent="0.25">
      <c r="B37" s="275">
        <v>22</v>
      </c>
      <c r="C37" s="251" t="s">
        <v>157</v>
      </c>
      <c r="D37" s="251" t="s">
        <v>198</v>
      </c>
      <c r="E37" s="252" t="s">
        <v>10</v>
      </c>
      <c r="F37" s="251" t="s">
        <v>200</v>
      </c>
      <c r="G37" s="252">
        <v>1</v>
      </c>
      <c r="H37" s="252">
        <v>28</v>
      </c>
      <c r="I37" s="276"/>
      <c r="J37" s="252" t="s">
        <v>11</v>
      </c>
      <c r="K37" s="252" t="s">
        <v>201</v>
      </c>
      <c r="L37" s="252">
        <v>1732</v>
      </c>
      <c r="M37" s="277" t="s">
        <v>199</v>
      </c>
    </row>
    <row r="38" spans="2:13" x14ac:dyDescent="0.2">
      <c r="B38" s="270">
        <v>23</v>
      </c>
      <c r="C38" s="261" t="s">
        <v>157</v>
      </c>
      <c r="D38" s="261" t="s">
        <v>202</v>
      </c>
      <c r="E38" s="262" t="s">
        <v>10</v>
      </c>
      <c r="F38" s="261" t="s">
        <v>203</v>
      </c>
      <c r="G38" s="262">
        <v>1</v>
      </c>
      <c r="H38" s="262">
        <v>28</v>
      </c>
      <c r="I38" s="274">
        <f>SUM(H38:H40)</f>
        <v>125.4</v>
      </c>
      <c r="J38" s="272" t="s">
        <v>11</v>
      </c>
      <c r="K38" s="272" t="s">
        <v>201</v>
      </c>
      <c r="L38" s="272">
        <v>157</v>
      </c>
      <c r="M38" s="273" t="s">
        <v>204</v>
      </c>
    </row>
    <row r="39" spans="2:13" x14ac:dyDescent="0.2">
      <c r="B39" s="270">
        <v>24</v>
      </c>
      <c r="C39" s="261" t="s">
        <v>157</v>
      </c>
      <c r="D39" s="261" t="s">
        <v>202</v>
      </c>
      <c r="E39" s="262" t="s">
        <v>10</v>
      </c>
      <c r="F39" s="261" t="s">
        <v>205</v>
      </c>
      <c r="G39" s="262">
        <v>1</v>
      </c>
      <c r="H39" s="262">
        <v>13.4</v>
      </c>
      <c r="I39" s="278"/>
      <c r="J39" s="272" t="s">
        <v>11</v>
      </c>
      <c r="K39" s="272" t="s">
        <v>201</v>
      </c>
      <c r="L39" s="272">
        <v>75</v>
      </c>
      <c r="M39" s="273" t="s">
        <v>204</v>
      </c>
    </row>
    <row r="40" spans="2:13" ht="13.5" thickBot="1" x14ac:dyDescent="0.25">
      <c r="B40" s="275">
        <v>25</v>
      </c>
      <c r="C40" s="251" t="s">
        <v>157</v>
      </c>
      <c r="D40" s="251" t="s">
        <v>202</v>
      </c>
      <c r="E40" s="252" t="s">
        <v>10</v>
      </c>
      <c r="F40" s="251" t="s">
        <v>206</v>
      </c>
      <c r="G40" s="252">
        <v>2</v>
      </c>
      <c r="H40" s="252">
        <v>84</v>
      </c>
      <c r="I40" s="276"/>
      <c r="J40" s="252" t="s">
        <v>11</v>
      </c>
      <c r="K40" s="252" t="s">
        <v>15</v>
      </c>
      <c r="L40" s="252">
        <v>472</v>
      </c>
      <c r="M40" s="277" t="s">
        <v>204</v>
      </c>
    </row>
    <row r="41" spans="2:13" x14ac:dyDescent="0.2">
      <c r="B41" s="242"/>
      <c r="C41" s="242"/>
      <c r="D41" s="242"/>
      <c r="E41" s="242"/>
      <c r="F41" s="242"/>
      <c r="G41" s="242"/>
      <c r="H41" s="242"/>
      <c r="I41" s="242"/>
      <c r="J41" s="242"/>
      <c r="K41" s="242"/>
      <c r="L41" s="242"/>
    </row>
    <row r="42" spans="2:13" x14ac:dyDescent="0.2">
      <c r="B42" s="242"/>
      <c r="C42" s="242"/>
      <c r="D42" s="242"/>
      <c r="E42" s="242"/>
      <c r="F42" s="242"/>
      <c r="G42" s="242"/>
      <c r="H42" s="242"/>
      <c r="I42" s="242"/>
      <c r="J42" s="242"/>
      <c r="K42" s="242"/>
      <c r="L42" s="242"/>
    </row>
    <row r="43" spans="2:13" ht="13.5" thickBot="1" x14ac:dyDescent="0.25">
      <c r="B43" s="242"/>
      <c r="C43" s="242"/>
      <c r="D43" s="242"/>
      <c r="E43" s="242"/>
      <c r="F43" s="242"/>
      <c r="G43" s="242"/>
      <c r="H43" s="242"/>
      <c r="I43" s="242"/>
      <c r="J43" s="242"/>
      <c r="K43" s="242"/>
      <c r="L43" s="242"/>
    </row>
    <row r="44" spans="2:13" ht="14.25" thickTop="1" thickBot="1" x14ac:dyDescent="0.25">
      <c r="B44" s="279" t="s">
        <v>75</v>
      </c>
      <c r="C44" s="354" t="s">
        <v>76</v>
      </c>
      <c r="D44" s="356"/>
      <c r="E44" s="354" t="s">
        <v>77</v>
      </c>
      <c r="F44" s="355"/>
      <c r="G44" s="355"/>
      <c r="H44" s="355"/>
      <c r="I44" s="355"/>
      <c r="J44" s="355"/>
      <c r="K44" s="355"/>
      <c r="L44" s="356"/>
    </row>
    <row r="45" spans="2:13" ht="13.5" thickTop="1" x14ac:dyDescent="0.2">
      <c r="B45" s="280"/>
      <c r="C45" s="281" t="s">
        <v>207</v>
      </c>
      <c r="D45" s="282" t="s">
        <v>79</v>
      </c>
      <c r="E45" s="364" t="s">
        <v>80</v>
      </c>
      <c r="F45" s="365"/>
      <c r="G45" s="366" t="s">
        <v>81</v>
      </c>
      <c r="H45" s="359"/>
      <c r="I45" s="359"/>
      <c r="J45" s="360"/>
      <c r="K45" s="283" t="s">
        <v>82</v>
      </c>
      <c r="L45" s="282" t="s">
        <v>83</v>
      </c>
    </row>
    <row r="46" spans="2:13" x14ac:dyDescent="0.2">
      <c r="B46" s="280"/>
      <c r="C46" s="284" t="s">
        <v>208</v>
      </c>
      <c r="D46" s="285" t="s">
        <v>10</v>
      </c>
      <c r="E46" s="343" t="s">
        <v>85</v>
      </c>
      <c r="F46" s="344"/>
      <c r="G46" s="361" t="s">
        <v>86</v>
      </c>
      <c r="H46" s="345"/>
      <c r="I46" s="345"/>
      <c r="J46" s="346"/>
      <c r="K46" s="286" t="s">
        <v>87</v>
      </c>
      <c r="L46" s="285" t="s">
        <v>88</v>
      </c>
    </row>
    <row r="47" spans="2:13" x14ac:dyDescent="0.2">
      <c r="B47" s="280"/>
      <c r="C47" s="284" t="s">
        <v>89</v>
      </c>
      <c r="D47" s="285" t="s">
        <v>90</v>
      </c>
      <c r="E47" s="343" t="s">
        <v>91</v>
      </c>
      <c r="F47" s="344"/>
      <c r="G47" s="361" t="s">
        <v>91</v>
      </c>
      <c r="H47" s="345"/>
      <c r="I47" s="345"/>
      <c r="J47" s="346"/>
      <c r="K47" s="286" t="s">
        <v>93</v>
      </c>
      <c r="L47" s="285" t="s">
        <v>0</v>
      </c>
    </row>
    <row r="48" spans="2:13" ht="13.5" thickBot="1" x14ac:dyDescent="0.25">
      <c r="B48" s="280"/>
      <c r="C48" s="287"/>
      <c r="D48" s="288"/>
      <c r="E48" s="343" t="s">
        <v>209</v>
      </c>
      <c r="F48" s="344"/>
      <c r="G48" s="361" t="s">
        <v>11</v>
      </c>
      <c r="H48" s="345"/>
      <c r="I48" s="345"/>
      <c r="J48" s="346"/>
      <c r="K48" s="286" t="s">
        <v>3</v>
      </c>
      <c r="L48" s="285" t="s">
        <v>3</v>
      </c>
    </row>
    <row r="49" spans="2:12" ht="14.25" thickTop="1" thickBot="1" x14ac:dyDescent="0.25">
      <c r="B49" s="225"/>
      <c r="C49" s="280"/>
      <c r="D49" s="280"/>
      <c r="E49" s="351" t="s">
        <v>97</v>
      </c>
      <c r="F49" s="352"/>
      <c r="G49" s="352" t="s">
        <v>98</v>
      </c>
      <c r="H49" s="352"/>
      <c r="I49" s="352"/>
      <c r="J49" s="353"/>
      <c r="K49" s="289"/>
      <c r="L49" s="288"/>
    </row>
    <row r="50" spans="2:12" ht="14.25" thickTop="1" thickBot="1" x14ac:dyDescent="0.25">
      <c r="B50" s="225"/>
      <c r="C50" s="279" t="s">
        <v>99</v>
      </c>
      <c r="D50" s="279"/>
      <c r="E50" s="225"/>
      <c r="F50" s="225"/>
      <c r="G50" s="225"/>
      <c r="H50" s="354" t="s">
        <v>100</v>
      </c>
      <c r="I50" s="355"/>
      <c r="J50" s="355"/>
      <c r="K50" s="355"/>
      <c r="L50" s="356"/>
    </row>
    <row r="51" spans="2:12" ht="13.5" thickTop="1" x14ac:dyDescent="0.2">
      <c r="B51" s="225"/>
      <c r="C51" s="225" t="s">
        <v>101</v>
      </c>
      <c r="D51" s="225"/>
      <c r="E51" s="225"/>
      <c r="F51" s="225"/>
      <c r="G51" s="225"/>
      <c r="H51" s="357" t="s">
        <v>102</v>
      </c>
      <c r="I51" s="358"/>
      <c r="J51" s="359" t="s">
        <v>103</v>
      </c>
      <c r="K51" s="359"/>
      <c r="L51" s="360"/>
    </row>
    <row r="52" spans="2:12" x14ac:dyDescent="0.2">
      <c r="B52" s="225"/>
      <c r="C52" s="225"/>
      <c r="D52" s="225"/>
      <c r="E52" s="225"/>
      <c r="F52" s="225"/>
      <c r="G52" s="225"/>
      <c r="H52" s="343" t="s">
        <v>104</v>
      </c>
      <c r="I52" s="344"/>
      <c r="J52" s="345" t="s">
        <v>105</v>
      </c>
      <c r="K52" s="345"/>
      <c r="L52" s="346"/>
    </row>
    <row r="53" spans="2:12" x14ac:dyDescent="0.2">
      <c r="B53" s="225"/>
      <c r="C53" s="279" t="s">
        <v>106</v>
      </c>
      <c r="D53" s="225"/>
      <c r="E53" s="225"/>
      <c r="F53" s="225"/>
      <c r="G53" s="225"/>
      <c r="H53" s="343" t="s">
        <v>107</v>
      </c>
      <c r="I53" s="344"/>
      <c r="J53" s="345" t="s">
        <v>108</v>
      </c>
      <c r="K53" s="345"/>
      <c r="L53" s="346"/>
    </row>
    <row r="54" spans="2:12" ht="13.5" thickBot="1" x14ac:dyDescent="0.25">
      <c r="B54" s="225"/>
      <c r="C54" s="225" t="s">
        <v>109</v>
      </c>
      <c r="D54" s="225"/>
      <c r="E54" s="225"/>
      <c r="F54" s="225"/>
      <c r="G54" s="225"/>
      <c r="H54" s="347" t="s">
        <v>110</v>
      </c>
      <c r="I54" s="348"/>
      <c r="J54" s="349" t="s">
        <v>111</v>
      </c>
      <c r="K54" s="349"/>
      <c r="L54" s="350"/>
    </row>
    <row r="55" spans="2:12" ht="13.5" thickTop="1" x14ac:dyDescent="0.2"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</row>
    <row r="56" spans="2:12" x14ac:dyDescent="0.2">
      <c r="B56" s="225"/>
      <c r="C56" s="279" t="s">
        <v>112</v>
      </c>
      <c r="D56" s="279"/>
      <c r="E56" s="225"/>
      <c r="F56" s="225"/>
      <c r="G56" s="225"/>
      <c r="H56" s="225"/>
      <c r="I56" s="225"/>
      <c r="J56" s="225"/>
      <c r="K56" s="225"/>
      <c r="L56" s="225"/>
    </row>
    <row r="57" spans="2:12" x14ac:dyDescent="0.2">
      <c r="B57" s="225"/>
      <c r="C57" s="225" t="s">
        <v>113</v>
      </c>
      <c r="D57" s="225"/>
      <c r="E57" s="225"/>
      <c r="F57" s="225"/>
      <c r="G57" s="225"/>
      <c r="H57" s="225"/>
      <c r="I57" s="225"/>
      <c r="J57" s="225"/>
      <c r="K57" s="225"/>
      <c r="L57" s="225"/>
    </row>
    <row r="58" spans="2:12" x14ac:dyDescent="0.2">
      <c r="B58" s="225"/>
      <c r="C58" s="279" t="s">
        <v>114</v>
      </c>
      <c r="D58" s="225"/>
      <c r="E58" s="225"/>
      <c r="F58" s="225"/>
      <c r="G58" s="225"/>
      <c r="H58" s="290"/>
      <c r="I58" s="225"/>
      <c r="J58" s="225"/>
      <c r="K58" s="225"/>
      <c r="L58" s="225"/>
    </row>
    <row r="59" spans="2:12" x14ac:dyDescent="0.2">
      <c r="B59" s="225"/>
      <c r="C59" s="279"/>
      <c r="D59" s="225"/>
      <c r="E59" s="225"/>
      <c r="F59" s="225"/>
      <c r="G59" s="225"/>
      <c r="H59" s="280"/>
      <c r="I59" s="225"/>
      <c r="J59" s="225"/>
      <c r="K59" s="225"/>
      <c r="L59" s="225"/>
    </row>
    <row r="60" spans="2:12" x14ac:dyDescent="0.2">
      <c r="B60" s="225"/>
      <c r="C60" s="279"/>
      <c r="D60" s="225"/>
      <c r="E60" s="225"/>
      <c r="F60" s="225"/>
      <c r="G60" s="225"/>
      <c r="H60" s="280"/>
      <c r="I60" s="225"/>
      <c r="J60" s="225"/>
      <c r="K60" s="225"/>
      <c r="L60" s="225"/>
    </row>
    <row r="61" spans="2:12" x14ac:dyDescent="0.2">
      <c r="B61" s="225"/>
    </row>
    <row r="62" spans="2:12" x14ac:dyDescent="0.2">
      <c r="B62" s="225"/>
    </row>
    <row r="63" spans="2:12" x14ac:dyDescent="0.2">
      <c r="B63" s="225"/>
    </row>
    <row r="64" spans="2:12" x14ac:dyDescent="0.2">
      <c r="B64" s="225"/>
      <c r="H64" s="225"/>
      <c r="I64" s="225"/>
      <c r="J64" s="225"/>
      <c r="K64" s="225"/>
      <c r="L64" s="225"/>
    </row>
    <row r="65" spans="2:12" x14ac:dyDescent="0.2">
      <c r="B65" s="225"/>
      <c r="I65" s="291"/>
      <c r="J65" s="279"/>
      <c r="K65" s="279"/>
      <c r="L65" s="279"/>
    </row>
    <row r="66" spans="2:12" ht="14.25" x14ac:dyDescent="0.2">
      <c r="B66" s="292"/>
      <c r="H66" s="292"/>
      <c r="I66" s="292"/>
      <c r="J66" s="292"/>
      <c r="K66" s="292"/>
      <c r="L66" s="292"/>
    </row>
  </sheetData>
  <mergeCells count="23">
    <mergeCell ref="B1:L1"/>
    <mergeCell ref="B3:L3"/>
    <mergeCell ref="C44:D44"/>
    <mergeCell ref="E44:L44"/>
    <mergeCell ref="E45:F45"/>
    <mergeCell ref="G45:J45"/>
    <mergeCell ref="E46:F46"/>
    <mergeCell ref="G46:J46"/>
    <mergeCell ref="E47:F47"/>
    <mergeCell ref="G47:J47"/>
    <mergeCell ref="E48:F48"/>
    <mergeCell ref="G48:J48"/>
    <mergeCell ref="H53:I53"/>
    <mergeCell ref="J53:L53"/>
    <mergeCell ref="H54:I54"/>
    <mergeCell ref="J54:L54"/>
    <mergeCell ref="E49:F49"/>
    <mergeCell ref="G49:J49"/>
    <mergeCell ref="H50:L50"/>
    <mergeCell ref="H51:I51"/>
    <mergeCell ref="J51:L51"/>
    <mergeCell ref="H52:I52"/>
    <mergeCell ref="J52:L52"/>
  </mergeCells>
  <pageMargins left="0.70866141732283472" right="0.70866141732283472" top="0.78740157480314965" bottom="0.78740157480314965" header="0.31496062992125984" footer="0.31496062992125984"/>
  <pageSetup paperSize="8" scale="50" orientation="landscape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tabSelected="1" zoomScale="90" zoomScaleNormal="90" workbookViewId="0">
      <selection sqref="A1:K22"/>
    </sheetView>
  </sheetViews>
  <sheetFormatPr defaultColWidth="9.140625" defaultRowHeight="12.75" x14ac:dyDescent="0.2"/>
  <cols>
    <col min="1" max="1" width="4.7109375" style="219" customWidth="1"/>
    <col min="2" max="2" width="20.140625" style="219" customWidth="1"/>
    <col min="3" max="3" width="34.140625" style="219" customWidth="1"/>
    <col min="4" max="4" width="13.85546875" style="219" customWidth="1"/>
    <col min="5" max="5" width="17.7109375" style="219" customWidth="1"/>
    <col min="6" max="8" width="11.7109375" style="219" customWidth="1"/>
    <col min="9" max="9" width="11.5703125" style="219" customWidth="1"/>
    <col min="10" max="10" width="9.42578125" style="219" customWidth="1"/>
    <col min="11" max="11" width="33.28515625" style="219" customWidth="1"/>
    <col min="12" max="12" width="9.140625" style="219" hidden="1" customWidth="1"/>
    <col min="13" max="16384" width="9.140625" style="219"/>
  </cols>
  <sheetData>
    <row r="1" spans="1:12" ht="36.6" customHeight="1" x14ac:dyDescent="0.25">
      <c r="A1" s="362" t="s">
        <v>210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</row>
    <row r="2" spans="1:12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2" ht="27" customHeight="1" x14ac:dyDescent="0.2">
      <c r="A3" s="363" t="s">
        <v>211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1:12" x14ac:dyDescent="0.2">
      <c r="A4" s="220"/>
      <c r="B4" s="220"/>
      <c r="C4" s="220"/>
      <c r="D4" s="220"/>
      <c r="E4" s="220"/>
      <c r="F4" s="220"/>
      <c r="G4" s="221"/>
      <c r="H4" s="222"/>
      <c r="I4" s="223"/>
      <c r="J4" s="223"/>
      <c r="K4" s="220"/>
    </row>
    <row r="5" spans="1:12" ht="15" x14ac:dyDescent="0.2">
      <c r="A5" s="224" t="s">
        <v>13</v>
      </c>
      <c r="B5" s="225"/>
      <c r="C5" s="225"/>
      <c r="D5" s="225"/>
      <c r="E5" s="225"/>
      <c r="F5" s="225"/>
      <c r="G5" s="225"/>
      <c r="H5" s="222"/>
      <c r="I5" s="222"/>
      <c r="J5" s="222"/>
      <c r="K5" s="225"/>
    </row>
    <row r="6" spans="1:12" ht="13.5" thickBot="1" x14ac:dyDescent="0.25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2" ht="39" thickBot="1" x14ac:dyDescent="0.25">
      <c r="A7" s="4" t="s">
        <v>4</v>
      </c>
      <c r="B7" s="4" t="s">
        <v>1</v>
      </c>
      <c r="C7" s="4" t="s">
        <v>12</v>
      </c>
      <c r="D7" s="4" t="s">
        <v>5</v>
      </c>
      <c r="E7" s="4" t="s">
        <v>6</v>
      </c>
      <c r="F7" s="5" t="s">
        <v>7</v>
      </c>
      <c r="G7" s="5" t="s">
        <v>71</v>
      </c>
      <c r="H7" s="6" t="s">
        <v>73</v>
      </c>
      <c r="I7" s="6" t="s">
        <v>8</v>
      </c>
      <c r="J7" s="5" t="s">
        <v>9</v>
      </c>
      <c r="K7" s="4" t="s">
        <v>212</v>
      </c>
      <c r="L7" s="293" t="s">
        <v>2</v>
      </c>
    </row>
    <row r="8" spans="1:12" x14ac:dyDescent="0.2">
      <c r="A8" s="294">
        <v>1</v>
      </c>
      <c r="B8" s="240" t="s">
        <v>213</v>
      </c>
      <c r="C8" s="240" t="s">
        <v>214</v>
      </c>
      <c r="D8" s="240" t="s">
        <v>10</v>
      </c>
      <c r="E8" s="240" t="s">
        <v>215</v>
      </c>
      <c r="F8" s="240">
        <v>3</v>
      </c>
      <c r="G8" s="240">
        <v>350</v>
      </c>
      <c r="H8" s="240">
        <v>350</v>
      </c>
      <c r="I8" s="240" t="s">
        <v>11</v>
      </c>
      <c r="J8" s="240" t="s">
        <v>15</v>
      </c>
      <c r="K8" s="240">
        <v>63761</v>
      </c>
      <c r="L8" s="261"/>
    </row>
    <row r="9" spans="1:12" ht="13.5" thickBot="1" x14ac:dyDescent="0.25">
      <c r="A9" s="295"/>
      <c r="B9" s="296"/>
      <c r="C9" s="295"/>
      <c r="D9" s="172"/>
      <c r="E9" s="172"/>
      <c r="F9" s="172"/>
      <c r="G9" s="172"/>
      <c r="H9" s="172"/>
      <c r="I9" s="172"/>
      <c r="J9" s="172"/>
      <c r="K9" s="172"/>
      <c r="L9" s="297"/>
    </row>
    <row r="10" spans="1:12" x14ac:dyDescent="0.2">
      <c r="A10" s="242"/>
      <c r="B10" s="242"/>
    </row>
    <row r="11" spans="1:12" ht="15" x14ac:dyDescent="0.2">
      <c r="A11" s="241" t="s">
        <v>14</v>
      </c>
      <c r="B11" s="242"/>
    </row>
    <row r="12" spans="1:12" ht="13.5" thickBot="1" x14ac:dyDescent="0.25">
      <c r="A12" s="243"/>
      <c r="B12" s="243"/>
      <c r="C12" s="243"/>
      <c r="D12" s="243"/>
      <c r="E12" s="243"/>
      <c r="F12" s="243"/>
      <c r="G12" s="243"/>
      <c r="H12" s="243"/>
      <c r="I12" s="243"/>
      <c r="J12" s="243"/>
      <c r="K12" s="243"/>
    </row>
    <row r="13" spans="1:12" ht="39" thickBot="1" x14ac:dyDescent="0.25">
      <c r="A13" s="4" t="s">
        <v>4</v>
      </c>
      <c r="B13" s="4" t="s">
        <v>1</v>
      </c>
      <c r="C13" s="4" t="s">
        <v>12</v>
      </c>
      <c r="D13" s="4" t="s">
        <v>5</v>
      </c>
      <c r="E13" s="4" t="s">
        <v>6</v>
      </c>
      <c r="F13" s="5" t="s">
        <v>7</v>
      </c>
      <c r="G13" s="5" t="s">
        <v>72</v>
      </c>
      <c r="H13" s="6" t="s">
        <v>73</v>
      </c>
      <c r="I13" s="6" t="s">
        <v>8</v>
      </c>
      <c r="J13" s="5" t="s">
        <v>9</v>
      </c>
      <c r="K13" s="4" t="s">
        <v>212</v>
      </c>
      <c r="L13" s="293" t="s">
        <v>2</v>
      </c>
    </row>
    <row r="14" spans="1:12" x14ac:dyDescent="0.2">
      <c r="A14" s="272">
        <v>2</v>
      </c>
      <c r="B14" s="240" t="s">
        <v>213</v>
      </c>
      <c r="C14" s="240" t="s">
        <v>216</v>
      </c>
      <c r="D14" s="240" t="s">
        <v>10</v>
      </c>
      <c r="E14" s="240" t="s">
        <v>215</v>
      </c>
      <c r="F14" s="240">
        <v>2</v>
      </c>
      <c r="G14" s="240">
        <v>183</v>
      </c>
      <c r="H14" s="240">
        <v>183</v>
      </c>
      <c r="I14" s="240" t="s">
        <v>11</v>
      </c>
      <c r="J14" s="240" t="s">
        <v>15</v>
      </c>
      <c r="K14" s="240">
        <v>47626</v>
      </c>
      <c r="L14" s="261"/>
    </row>
    <row r="15" spans="1:12" ht="13.5" thickBot="1" x14ac:dyDescent="0.25">
      <c r="A15" s="296"/>
      <c r="B15" s="296"/>
      <c r="C15" s="295"/>
      <c r="D15" s="172"/>
      <c r="E15" s="172"/>
      <c r="F15" s="172"/>
      <c r="G15" s="172"/>
      <c r="H15" s="172"/>
      <c r="I15" s="172"/>
      <c r="J15" s="172"/>
      <c r="K15" s="172"/>
      <c r="L15" s="297"/>
    </row>
    <row r="16" spans="1:12" x14ac:dyDescent="0.2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</row>
    <row r="17" spans="1:12" x14ac:dyDescent="0.2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242"/>
    </row>
    <row r="18" spans="1:12" ht="15" x14ac:dyDescent="0.2">
      <c r="A18" s="298" t="s">
        <v>127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</row>
    <row r="19" spans="1:12" ht="13.5" thickBot="1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</row>
    <row r="20" spans="1:12" ht="39" thickBot="1" x14ac:dyDescent="0.25">
      <c r="A20" s="4" t="s">
        <v>4</v>
      </c>
      <c r="B20" s="4" t="s">
        <v>1</v>
      </c>
      <c r="C20" s="4" t="s">
        <v>12</v>
      </c>
      <c r="D20" s="4" t="s">
        <v>5</v>
      </c>
      <c r="E20" s="4" t="s">
        <v>6</v>
      </c>
      <c r="F20" s="5" t="s">
        <v>7</v>
      </c>
      <c r="G20" s="5" t="s">
        <v>72</v>
      </c>
      <c r="H20" s="6" t="s">
        <v>73</v>
      </c>
      <c r="I20" s="6" t="s">
        <v>8</v>
      </c>
      <c r="J20" s="5" t="s">
        <v>9</v>
      </c>
      <c r="K20" s="4" t="s">
        <v>16</v>
      </c>
      <c r="L20" s="293" t="s">
        <v>2</v>
      </c>
    </row>
    <row r="21" spans="1:12" x14ac:dyDescent="0.2">
      <c r="A21" s="299">
        <v>3</v>
      </c>
      <c r="B21" s="300" t="s">
        <v>217</v>
      </c>
      <c r="C21" s="300" t="s">
        <v>218</v>
      </c>
      <c r="D21" s="301" t="s">
        <v>10</v>
      </c>
      <c r="E21" s="301" t="s">
        <v>219</v>
      </c>
      <c r="F21" s="300">
        <v>2</v>
      </c>
      <c r="G21" s="300">
        <v>100</v>
      </c>
      <c r="H21" s="300">
        <v>100</v>
      </c>
      <c r="I21" s="300" t="s">
        <v>11</v>
      </c>
      <c r="J21" s="300" t="s">
        <v>15</v>
      </c>
      <c r="K21" s="240" t="s">
        <v>220</v>
      </c>
      <c r="L21" s="302"/>
    </row>
    <row r="22" spans="1:12" ht="13.5" thickBot="1" x14ac:dyDescent="0.25">
      <c r="A22" s="295"/>
      <c r="B22" s="296"/>
      <c r="C22" s="295"/>
      <c r="D22" s="172"/>
      <c r="E22" s="172"/>
      <c r="F22" s="172"/>
      <c r="G22" s="172"/>
      <c r="H22" s="172"/>
      <c r="I22" s="172"/>
      <c r="J22" s="172"/>
      <c r="K22" s="172"/>
      <c r="L22" s="303"/>
    </row>
    <row r="23" spans="1:12" x14ac:dyDescent="0.2">
      <c r="A23" s="242"/>
      <c r="B23" s="242"/>
      <c r="C23" s="242"/>
      <c r="D23" s="242"/>
      <c r="E23" s="242"/>
      <c r="F23" s="242"/>
      <c r="G23" s="242"/>
      <c r="H23" s="242"/>
      <c r="I23" s="242"/>
      <c r="J23" s="242"/>
      <c r="K23" s="242"/>
    </row>
  </sheetData>
  <mergeCells count="2">
    <mergeCell ref="A1:K1"/>
    <mergeCell ref="A3:K3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66A888-6D4D-4DF9-BF9D-9E34F28BFB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Část 1 - OŘ Brno</vt:lpstr>
      <vt:lpstr>Část 2 - OŘ Hradec K.</vt:lpstr>
      <vt:lpstr>Část 3 - OŘ Ostrava</vt:lpstr>
      <vt:lpstr>Část 5 - OŘ Praha</vt:lpstr>
      <vt:lpstr>'Část 1 - OŘ Brno'!Oblast_tisku</vt:lpstr>
      <vt:lpstr>'Část 2 - OŘ Hradec K.'!Oblast_tisku</vt:lpstr>
      <vt:lpstr>'Část 5 - OŘ Praha'!Oblast_tisku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Kravcová Denisa</cp:lastModifiedBy>
  <cp:lastPrinted>2023-03-06T09:26:40Z</cp:lastPrinted>
  <dcterms:created xsi:type="dcterms:W3CDTF">2009-03-21T17:02:46Z</dcterms:created>
  <dcterms:modified xsi:type="dcterms:W3CDTF">2023-03-06T09:27:09Z</dcterms:modified>
</cp:coreProperties>
</file>